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核准領獎名單-全" sheetId="1" r:id="rId1"/>
    <sheet name="獎學金總表" sheetId="2" r:id="rId2"/>
  </sheets>
  <definedNames>
    <definedName name="_xlnm.Print_Titles" localSheetId="0">'核准領獎名單-全'!$2:$3</definedName>
  </definedNames>
  <calcPr fullCalcOnLoad="1"/>
</workbook>
</file>

<file path=xl/sharedStrings.xml><?xml version="1.0" encoding="utf-8"?>
<sst xmlns="http://schemas.openxmlformats.org/spreadsheetml/2006/main" count="287" uniqueCount="215">
  <si>
    <t>林靜婷</t>
  </si>
  <si>
    <t>王美君</t>
  </si>
  <si>
    <t>人數</t>
  </si>
  <si>
    <t>金額</t>
  </si>
  <si>
    <t>金額小計</t>
  </si>
  <si>
    <t>獎學金</t>
  </si>
  <si>
    <t>作文</t>
  </si>
  <si>
    <t>個人總計</t>
  </si>
  <si>
    <t>各家總計</t>
  </si>
  <si>
    <t>領獎總人數</t>
  </si>
  <si>
    <t>林雯珊</t>
  </si>
  <si>
    <t>No</t>
  </si>
  <si>
    <t>育幼院</t>
  </si>
  <si>
    <t>參加名單</t>
  </si>
  <si>
    <t>徐亞汝</t>
  </si>
  <si>
    <t>郭庭恩</t>
  </si>
  <si>
    <t>何武學</t>
  </si>
  <si>
    <t>章甄芝</t>
  </si>
  <si>
    <t>章甄庭</t>
  </si>
  <si>
    <t>林秀珍</t>
  </si>
  <si>
    <t>施玉琳</t>
  </si>
  <si>
    <t>潘麗敏</t>
  </si>
  <si>
    <t>梁珮琦</t>
  </si>
  <si>
    <t>廖彥婷</t>
  </si>
  <si>
    <t>謝琪</t>
  </si>
  <si>
    <t>林雨柔</t>
  </si>
  <si>
    <t>洪麒鈞</t>
  </si>
  <si>
    <t>張育華</t>
  </si>
  <si>
    <t>蘇芸丘</t>
  </si>
  <si>
    <t>鮑少華</t>
  </si>
  <si>
    <t>陳沛玲</t>
  </si>
  <si>
    <t>劉信義</t>
  </si>
  <si>
    <t>姜建平</t>
  </si>
  <si>
    <t>吳子妤</t>
  </si>
  <si>
    <t>游嘉玲</t>
  </si>
  <si>
    <t>黃于傑</t>
  </si>
  <si>
    <t>張意</t>
  </si>
  <si>
    <t>李尹薇</t>
  </si>
  <si>
    <t>日嘉敏</t>
  </si>
  <si>
    <t>吳珮瑜</t>
  </si>
  <si>
    <t>黃美玲</t>
  </si>
  <si>
    <t>林珮璇</t>
  </si>
  <si>
    <t>梁秋凌</t>
  </si>
  <si>
    <t>佛教禪光育幼院</t>
  </si>
  <si>
    <t>簡錦鈴</t>
  </si>
  <si>
    <t>朱仕丞</t>
  </si>
  <si>
    <t>山傳暐</t>
  </si>
  <si>
    <t>陳佳勁</t>
  </si>
  <si>
    <t>育幼院家數合計</t>
  </si>
  <si>
    <t>總獎金數</t>
  </si>
  <si>
    <t>張建成</t>
  </si>
  <si>
    <t>王俊康</t>
  </si>
  <si>
    <t>張雅筑</t>
  </si>
  <si>
    <t>連寶珠</t>
  </si>
  <si>
    <t>姜雅文</t>
  </si>
  <si>
    <t>董欣宜</t>
  </si>
  <si>
    <t>劉于瑄</t>
  </si>
  <si>
    <t>廖芝琳</t>
  </si>
  <si>
    <t>余淑妍</t>
  </si>
  <si>
    <t>張育瑄</t>
  </si>
  <si>
    <t>郭哲浩</t>
  </si>
  <si>
    <t>劉瑞軒</t>
  </si>
  <si>
    <t>黃昱臻</t>
  </si>
  <si>
    <t>黃玉君</t>
  </si>
  <si>
    <t>梁佳儀</t>
  </si>
  <si>
    <t>林品馨</t>
  </si>
  <si>
    <t>葉俐勻</t>
  </si>
  <si>
    <t>游子瑜</t>
  </si>
  <si>
    <t>白嘉惠</t>
  </si>
  <si>
    <t>曾臻</t>
  </si>
  <si>
    <t>吳宇翔</t>
  </si>
  <si>
    <t>徐瑋鴻</t>
  </si>
  <si>
    <t>胡震宇</t>
  </si>
  <si>
    <t>蕭湘鳳</t>
  </si>
  <si>
    <t>黃偉豪</t>
  </si>
  <si>
    <t>林桓毅</t>
  </si>
  <si>
    <t>李易襌</t>
  </si>
  <si>
    <t>黃瓊玉</t>
  </si>
  <si>
    <t>曾郁如</t>
  </si>
  <si>
    <t>李姿瑩</t>
  </si>
  <si>
    <t>黃淑君</t>
  </si>
  <si>
    <t>王淑卿</t>
  </si>
  <si>
    <t>鍾婉堅</t>
  </si>
  <si>
    <t>陳建國</t>
  </si>
  <si>
    <t>顧耀東</t>
  </si>
  <si>
    <t>顧耀邦</t>
  </si>
  <si>
    <t>顏閔為</t>
  </si>
  <si>
    <t>林佳宜</t>
  </si>
  <si>
    <t>田宜平</t>
  </si>
  <si>
    <t>徐翠敏</t>
  </si>
  <si>
    <t>林艷真</t>
  </si>
  <si>
    <t>李浩偉</t>
  </si>
  <si>
    <t>洪雅柔</t>
  </si>
  <si>
    <t>陳彥愷</t>
  </si>
  <si>
    <t>林弘偉</t>
  </si>
  <si>
    <t>李少于</t>
  </si>
  <si>
    <t>張惠淋</t>
  </si>
  <si>
    <t>陳霈涵</t>
  </si>
  <si>
    <t>顏子恒</t>
  </si>
  <si>
    <t>陳品靜</t>
  </si>
  <si>
    <t>鄭豪緯</t>
  </si>
  <si>
    <t>鄭琳軒</t>
  </si>
  <si>
    <t>吳書豪</t>
  </si>
  <si>
    <t>張玉龍</t>
  </si>
  <si>
    <t>賴捷琳</t>
  </si>
  <si>
    <t>陳家緣</t>
  </si>
  <si>
    <t>賴昀慧</t>
  </si>
  <si>
    <t>吳文慈</t>
  </si>
  <si>
    <t>黃玉靚</t>
  </si>
  <si>
    <t>吳佳穗</t>
  </si>
  <si>
    <t>鄭苑庭</t>
  </si>
  <si>
    <t>黃祖亮</t>
  </si>
  <si>
    <t>邱喬</t>
  </si>
  <si>
    <t>余偉誠</t>
  </si>
  <si>
    <t>余倩如</t>
  </si>
  <si>
    <t>吳佩蓉</t>
  </si>
  <si>
    <t>涂育誠</t>
  </si>
  <si>
    <t>羅維真</t>
  </si>
  <si>
    <t>黎育榕</t>
  </si>
  <si>
    <t>陳君嫻</t>
  </si>
  <si>
    <t>蔡玉婷</t>
  </si>
  <si>
    <t>蔡玄揚</t>
  </si>
  <si>
    <t>詹佩芬</t>
  </si>
  <si>
    <t>林雅綺</t>
  </si>
  <si>
    <t>陳秀娟</t>
  </si>
  <si>
    <t>賴綺澺</t>
  </si>
  <si>
    <t>蔡雅涵</t>
  </si>
  <si>
    <t>楊沛琪</t>
  </si>
  <si>
    <t>陳美君</t>
  </si>
  <si>
    <t>陳怡萍</t>
  </si>
  <si>
    <t>黃順興</t>
  </si>
  <si>
    <t>臧祖榮</t>
  </si>
  <si>
    <t>王柏文</t>
  </si>
  <si>
    <t>何甜心</t>
  </si>
  <si>
    <t>王煦倩</t>
  </si>
  <si>
    <t>游珮琦</t>
  </si>
  <si>
    <t>廖鈞雅</t>
  </si>
  <si>
    <t>蔡震遠</t>
  </si>
  <si>
    <t>朱文杰</t>
  </si>
  <si>
    <t>范仁懷</t>
  </si>
  <si>
    <t>方伊婕</t>
  </si>
  <si>
    <t>謝薏雲</t>
  </si>
  <si>
    <t>施宏恩</t>
  </si>
  <si>
    <t>方妮</t>
  </si>
  <si>
    <t>蔡震東</t>
  </si>
  <si>
    <t>曾惠如</t>
  </si>
  <si>
    <t>張卓琳</t>
  </si>
  <si>
    <t>翁雨婷</t>
  </si>
  <si>
    <t>毛龍傑</t>
  </si>
  <si>
    <t>饒振弘</t>
  </si>
  <si>
    <t>俞晢晢</t>
  </si>
  <si>
    <t>官郁涵</t>
  </si>
  <si>
    <t>賴芸萱</t>
  </si>
  <si>
    <t xml:space="preserve">  30   家</t>
  </si>
  <si>
    <t>鍾幸璇</t>
  </si>
  <si>
    <t>李龍欣</t>
  </si>
  <si>
    <t>人數</t>
  </si>
  <si>
    <t>金額</t>
  </si>
  <si>
    <t>張峻偉</t>
  </si>
  <si>
    <t>吳雅涵</t>
  </si>
  <si>
    <t>彰化縣私立                 慈生仁愛院</t>
  </si>
  <si>
    <t>高雄縣私立                 慈德育幼院</t>
  </si>
  <si>
    <t>台中市私立                     慈馨兒少之家</t>
  </si>
  <si>
    <t>台北                           兒童福利中心</t>
  </si>
  <si>
    <t>台北市私立                  體惠育幼院</t>
  </si>
  <si>
    <t>嘉義市私立                 修緣育幼院</t>
  </si>
  <si>
    <t>幸夫愛兒園</t>
  </si>
  <si>
    <t>大光兒少之家</t>
  </si>
  <si>
    <t>台北縣私立                 大同育幼院</t>
  </si>
  <si>
    <t>內政部                          南區兒童之家</t>
  </si>
  <si>
    <t>內政部                        中區兒童之家</t>
  </si>
  <si>
    <t>內政部                        北區兒童之家</t>
  </si>
  <si>
    <t>台北縣私立                 榮光育幼院</t>
  </si>
  <si>
    <t>屏東縣私立                     青山育幼院</t>
  </si>
  <si>
    <t>台北市私立                   忠義育幼院</t>
  </si>
  <si>
    <t>台中光音育幼院</t>
  </si>
  <si>
    <t>台中縣私立                      鎮瀾兒童家園</t>
  </si>
  <si>
    <t>新竹仁愛兒童之家</t>
  </si>
  <si>
    <t>台北市私立                     華興育幼院</t>
  </si>
  <si>
    <t>雲林信義育幼院</t>
  </si>
  <si>
    <t>德蘭兒童中心</t>
  </si>
  <si>
    <t>彰化縣私立                    基督教喜樂保育院</t>
  </si>
  <si>
    <t xml:space="preserve"> 花蓮畢士大教養院</t>
  </si>
  <si>
    <t>新莊芥菜愛心育幼院</t>
  </si>
  <si>
    <t>高雄紅十字會育幼中心</t>
  </si>
  <si>
    <t>內政部新竹少年之家</t>
  </si>
  <si>
    <t>台南縣私立                 天宮育幼院</t>
  </si>
  <si>
    <t>桃園縣私立                   藍迪兒童之家</t>
  </si>
  <si>
    <t>稿費</t>
  </si>
  <si>
    <t>總金額</t>
  </si>
  <si>
    <t>台北市私立伯大尼兒少家園</t>
  </si>
  <si>
    <t>彰化縣私立慈生仁愛院</t>
  </si>
  <si>
    <t xml:space="preserve"> 98年全國育幼院獎學金及稿費金額</t>
  </si>
  <si>
    <t>高雄縣私立 慈德育幼院</t>
  </si>
  <si>
    <t>台中市私立慈馨兒少之家</t>
  </si>
  <si>
    <t>台北兒童福利中心</t>
  </si>
  <si>
    <t>台北市私立體惠育幼院</t>
  </si>
  <si>
    <t>嘉義市私立修緣育幼院</t>
  </si>
  <si>
    <t>台北縣私立大同育幼院</t>
  </si>
  <si>
    <t>內政部南區兒童之家</t>
  </si>
  <si>
    <t>內政部 中區兒童之家</t>
  </si>
  <si>
    <t>內政部 北區兒童之家</t>
  </si>
  <si>
    <t>台北縣私立榮光育幼院</t>
  </si>
  <si>
    <t>屏東縣私立青山育幼院</t>
  </si>
  <si>
    <t>台北市私立忠義育幼院</t>
  </si>
  <si>
    <t>台中縣私立鎮瀾兒童家園</t>
  </si>
  <si>
    <t>台北市私立華興育幼院</t>
  </si>
  <si>
    <t>彰化縣私立基督教喜樂保育院</t>
  </si>
  <si>
    <t>台南縣私立天宮育幼院</t>
  </si>
  <si>
    <t>桃園縣私立藍迪兒童之家</t>
  </si>
  <si>
    <t>合計</t>
  </si>
  <si>
    <t>梁俊傑</t>
  </si>
  <si>
    <t>台北市私立                    伯大尼兒少家園</t>
  </si>
  <si>
    <t>高雄紅十字會           育幼中心</t>
  </si>
  <si>
    <t xml:space="preserve"> 第三屆大會參加領獎名單金額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</si>
</sst>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微軟正黑體"/>
      <family val="2"/>
    </font>
    <font>
      <sz val="9"/>
      <name val="新細明體"/>
      <family val="1"/>
    </font>
    <font>
      <sz val="13"/>
      <name val="文鼎粗行楷"/>
      <family val="3"/>
    </font>
    <font>
      <b/>
      <sz val="12"/>
      <name val="新細明體"/>
      <family val="1"/>
    </font>
    <font>
      <sz val="14"/>
      <name val="新細明體"/>
      <family val="1"/>
    </font>
    <font>
      <sz val="16"/>
      <name val="文鼎粗行楷"/>
      <family val="3"/>
    </font>
    <font>
      <sz val="16"/>
      <name val="新細明體"/>
      <family val="1"/>
    </font>
    <font>
      <sz val="18"/>
      <name val="微軟正黑體"/>
      <family val="2"/>
    </font>
    <font>
      <u val="single"/>
      <sz val="12"/>
      <color indexed="12"/>
      <name val="新細明體"/>
      <family val="1"/>
    </font>
    <font>
      <sz val="12"/>
      <color theme="1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double"/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double"/>
      <top>
        <color indexed="63"/>
      </top>
      <bottom style="hair">
        <color indexed="23"/>
      </bottom>
    </border>
    <border>
      <left style="double"/>
      <right style="thin"/>
      <top style="hair">
        <color indexed="23"/>
      </top>
      <bottom>
        <color indexed="63"/>
      </bottom>
    </border>
    <border>
      <left style="thin"/>
      <right style="double"/>
      <top style="hair">
        <color indexed="23"/>
      </top>
      <bottom>
        <color indexed="63"/>
      </bottom>
    </border>
    <border>
      <left style="thin"/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>
        <color indexed="63"/>
      </right>
      <top style="hair">
        <color indexed="2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thin"/>
    </border>
    <border>
      <left style="hair">
        <color indexed="23"/>
      </left>
      <right style="double"/>
      <top style="hair">
        <color indexed="2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 style="double"/>
      <right style="thin"/>
      <top style="hair">
        <color indexed="23"/>
      </top>
      <bottom style="thin"/>
    </border>
    <border>
      <left style="thin"/>
      <right style="double"/>
      <top style="hair">
        <color indexed="2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 style="double"/>
      <top>
        <color indexed="63"/>
      </top>
      <bottom style="thin"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double"/>
    </border>
    <border>
      <left style="hair">
        <color indexed="23"/>
      </left>
      <right>
        <color indexed="63"/>
      </right>
      <top style="hair">
        <color indexed="23"/>
      </top>
      <bottom style="double"/>
    </border>
    <border>
      <left style="hair">
        <color indexed="23"/>
      </left>
      <right style="double"/>
      <top style="hair">
        <color indexed="23"/>
      </top>
      <bottom style="double"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 style="double"/>
      <top style="hair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hair">
        <color indexed="23"/>
      </bottom>
    </border>
    <border>
      <left>
        <color indexed="63"/>
      </left>
      <right style="double"/>
      <top>
        <color indexed="63"/>
      </top>
      <bottom style="hair">
        <color indexed="2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hair">
        <color indexed="23"/>
      </bottom>
    </border>
    <border>
      <left>
        <color indexed="63"/>
      </left>
      <right style="double"/>
      <top style="hair">
        <color indexed="2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1" fillId="24" borderId="22" xfId="0" applyFont="1" applyFill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1" fillId="24" borderId="26" xfId="0" applyFont="1" applyFill="1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0" fontId="0" fillId="0" borderId="30" xfId="0" applyFill="1" applyBorder="1" applyAlignment="1">
      <alignment horizontal="center" vertical="center" wrapText="1"/>
    </xf>
    <xf numFmtId="176" fontId="0" fillId="0" borderId="31" xfId="0" applyNumberForma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6" fontId="0" fillId="0" borderId="37" xfId="0" applyNumberFormat="1" applyFill="1" applyBorder="1" applyAlignment="1">
      <alignment vertical="center"/>
    </xf>
    <xf numFmtId="176" fontId="0" fillId="0" borderId="38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0" borderId="41" xfId="0" applyNumberFormat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/>
    </xf>
    <xf numFmtId="0" fontId="21" fillId="24" borderId="58" xfId="0" applyFont="1" applyFill="1" applyBorder="1" applyAlignment="1">
      <alignment horizontal="center" vertical="center"/>
    </xf>
    <xf numFmtId="0" fontId="21" fillId="24" borderId="53" xfId="0" applyFont="1" applyFill="1" applyBorder="1" applyAlignment="1">
      <alignment horizontal="center" vertical="center"/>
    </xf>
    <xf numFmtId="0" fontId="21" fillId="24" borderId="5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1" fillId="24" borderId="65" xfId="0" applyFont="1" applyFill="1" applyBorder="1" applyAlignment="1">
      <alignment horizontal="center" vertical="center"/>
    </xf>
    <xf numFmtId="0" fontId="21" fillId="24" borderId="66" xfId="0" applyFon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21" fillId="24" borderId="63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1" fillId="24" borderId="61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0" fontId="22" fillId="0" borderId="7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76" fontId="0" fillId="0" borderId="76" xfId="0" applyNumberFormat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view="pageBreakPreview" zoomScale="110" zoomScaleSheetLayoutView="110" zoomScalePageLayoutView="0" workbookViewId="0" topLeftCell="A1">
      <selection activeCell="A2" sqref="A2:A3"/>
    </sheetView>
  </sheetViews>
  <sheetFormatPr defaultColWidth="9.00390625" defaultRowHeight="16.5"/>
  <cols>
    <col min="2" max="3" width="18.875" style="0" customWidth="1"/>
    <col min="6" max="6" width="14.25390625" style="0" customWidth="1"/>
    <col min="8" max="8" width="17.50390625" style="0" customWidth="1"/>
  </cols>
  <sheetData>
    <row r="1" spans="1:8" ht="27" thickBot="1" thickTop="1">
      <c r="A1" s="70" t="s">
        <v>214</v>
      </c>
      <c r="B1" s="71"/>
      <c r="C1" s="71"/>
      <c r="D1" s="71"/>
      <c r="E1" s="71"/>
      <c r="F1" s="71"/>
      <c r="G1" s="71"/>
      <c r="H1" s="72"/>
    </row>
    <row r="2" spans="1:8" ht="16.5" thickTop="1">
      <c r="A2" s="73" t="s">
        <v>11</v>
      </c>
      <c r="B2" s="73" t="s">
        <v>12</v>
      </c>
      <c r="C2" s="75" t="s">
        <v>13</v>
      </c>
      <c r="D2" s="77" t="s">
        <v>4</v>
      </c>
      <c r="E2" s="78"/>
      <c r="F2" s="79" t="s">
        <v>7</v>
      </c>
      <c r="G2" s="75" t="s">
        <v>8</v>
      </c>
      <c r="H2" s="81"/>
    </row>
    <row r="3" spans="1:8" ht="16.5" thickBot="1">
      <c r="A3" s="74"/>
      <c r="B3" s="74"/>
      <c r="C3" s="76"/>
      <c r="D3" s="1" t="s">
        <v>5</v>
      </c>
      <c r="E3" s="2" t="s">
        <v>6</v>
      </c>
      <c r="F3" s="80"/>
      <c r="G3" s="76"/>
      <c r="H3" s="82"/>
    </row>
    <row r="4" spans="1:8" ht="16.5" thickTop="1">
      <c r="A4" s="83">
        <v>1</v>
      </c>
      <c r="B4" s="85" t="s">
        <v>212</v>
      </c>
      <c r="C4" s="3" t="s">
        <v>50</v>
      </c>
      <c r="D4" s="3">
        <v>2000</v>
      </c>
      <c r="E4" s="3"/>
      <c r="F4" s="4">
        <f aca="true" t="shared" si="0" ref="F4:F11">SUM(D4:E4)</f>
        <v>2000</v>
      </c>
      <c r="G4" s="87" t="s">
        <v>2</v>
      </c>
      <c r="H4" s="89" t="s">
        <v>3</v>
      </c>
    </row>
    <row r="5" spans="1:8" ht="15.75">
      <c r="A5" s="84"/>
      <c r="B5" s="86"/>
      <c r="C5" s="5" t="s">
        <v>51</v>
      </c>
      <c r="D5" s="3">
        <v>2000</v>
      </c>
      <c r="E5" s="5">
        <v>500</v>
      </c>
      <c r="F5" s="6">
        <f t="shared" si="0"/>
        <v>2500</v>
      </c>
      <c r="G5" s="88"/>
      <c r="H5" s="90"/>
    </row>
    <row r="6" spans="1:8" ht="15.75">
      <c r="A6" s="84"/>
      <c r="B6" s="86"/>
      <c r="C6" s="5" t="s">
        <v>52</v>
      </c>
      <c r="D6" s="3">
        <v>6000</v>
      </c>
      <c r="E6" s="5">
        <v>500</v>
      </c>
      <c r="F6" s="6">
        <f t="shared" si="0"/>
        <v>6500</v>
      </c>
      <c r="G6" s="91">
        <f>COUNTA(C4:C8)</f>
        <v>5</v>
      </c>
      <c r="H6" s="94">
        <f>SUM(F4:F8)</f>
        <v>12000</v>
      </c>
    </row>
    <row r="7" spans="1:8" ht="15.75">
      <c r="A7" s="84"/>
      <c r="B7" s="86"/>
      <c r="C7" s="3" t="s">
        <v>53</v>
      </c>
      <c r="D7" s="3"/>
      <c r="E7" s="3">
        <v>500</v>
      </c>
      <c r="F7" s="4">
        <f t="shared" si="0"/>
        <v>500</v>
      </c>
      <c r="G7" s="92"/>
      <c r="H7" s="95"/>
    </row>
    <row r="8" spans="1:8" ht="15.75">
      <c r="A8" s="84"/>
      <c r="B8" s="86"/>
      <c r="C8" s="9" t="s">
        <v>54</v>
      </c>
      <c r="D8" s="10"/>
      <c r="E8" s="11">
        <v>500</v>
      </c>
      <c r="F8" s="12">
        <f t="shared" si="0"/>
        <v>500</v>
      </c>
      <c r="G8" s="93"/>
      <c r="H8" s="96"/>
    </row>
    <row r="9" spans="1:8" ht="15.75">
      <c r="A9" s="97">
        <v>2</v>
      </c>
      <c r="B9" s="86" t="s">
        <v>160</v>
      </c>
      <c r="C9" s="3" t="s">
        <v>55</v>
      </c>
      <c r="D9" s="3">
        <v>2000</v>
      </c>
      <c r="E9" s="3"/>
      <c r="F9" s="4">
        <f t="shared" si="0"/>
        <v>2000</v>
      </c>
      <c r="G9" s="98" t="s">
        <v>2</v>
      </c>
      <c r="H9" s="99" t="s">
        <v>3</v>
      </c>
    </row>
    <row r="10" spans="1:8" ht="15.75">
      <c r="A10" s="97"/>
      <c r="B10" s="86"/>
      <c r="C10" s="5" t="s">
        <v>56</v>
      </c>
      <c r="D10" s="3">
        <v>2000</v>
      </c>
      <c r="E10" s="5"/>
      <c r="F10" s="6">
        <f t="shared" si="0"/>
        <v>2000</v>
      </c>
      <c r="G10" s="88"/>
      <c r="H10" s="90"/>
    </row>
    <row r="11" spans="1:8" ht="15.75">
      <c r="A11" s="97"/>
      <c r="B11" s="86"/>
      <c r="C11" s="5" t="s">
        <v>57</v>
      </c>
      <c r="D11" s="3"/>
      <c r="E11" s="5">
        <v>500</v>
      </c>
      <c r="F11" s="6">
        <f t="shared" si="0"/>
        <v>500</v>
      </c>
      <c r="G11" s="91">
        <f>COUNTA(C9:C11)</f>
        <v>3</v>
      </c>
      <c r="H11" s="94">
        <f>SUM(F9:F11)</f>
        <v>4500</v>
      </c>
    </row>
    <row r="12" spans="1:8" ht="15.75">
      <c r="A12" s="97"/>
      <c r="B12" s="86"/>
      <c r="C12" s="14"/>
      <c r="D12" s="22"/>
      <c r="E12" s="23"/>
      <c r="F12" s="24"/>
      <c r="G12" s="92"/>
      <c r="H12" s="95"/>
    </row>
    <row r="13" spans="1:8" ht="15.75">
      <c r="A13" s="97"/>
      <c r="B13" s="86"/>
      <c r="C13" s="9"/>
      <c r="D13" s="10"/>
      <c r="E13" s="11"/>
      <c r="F13" s="12"/>
      <c r="G13" s="93"/>
      <c r="H13" s="100"/>
    </row>
    <row r="14" spans="1:8" ht="15.75">
      <c r="A14" s="101">
        <v>3</v>
      </c>
      <c r="B14" s="102" t="s">
        <v>161</v>
      </c>
      <c r="C14" s="3" t="s">
        <v>58</v>
      </c>
      <c r="D14" s="3">
        <v>2000</v>
      </c>
      <c r="E14" s="3">
        <v>500</v>
      </c>
      <c r="F14" s="4">
        <f>SUM(D14:E14)</f>
        <v>2500</v>
      </c>
      <c r="G14" s="98" t="s">
        <v>2</v>
      </c>
      <c r="H14" s="104" t="s">
        <v>3</v>
      </c>
    </row>
    <row r="15" spans="1:8" ht="15.75">
      <c r="A15" s="92"/>
      <c r="B15" s="103"/>
      <c r="C15" s="5" t="s">
        <v>59</v>
      </c>
      <c r="D15" s="3">
        <v>2000</v>
      </c>
      <c r="E15" s="5">
        <v>500</v>
      </c>
      <c r="F15" s="6">
        <f>SUM(D15:E15)</f>
        <v>2500</v>
      </c>
      <c r="G15" s="88"/>
      <c r="H15" s="105"/>
    </row>
    <row r="16" spans="1:8" ht="15.75">
      <c r="A16" s="92"/>
      <c r="B16" s="103"/>
      <c r="C16" s="5" t="s">
        <v>60</v>
      </c>
      <c r="D16" s="3">
        <v>4000</v>
      </c>
      <c r="E16" s="5">
        <v>500</v>
      </c>
      <c r="F16" s="6">
        <f>SUM(D16:E16)</f>
        <v>4500</v>
      </c>
      <c r="G16" s="106">
        <f>COUNTA(C14:C16)</f>
        <v>3</v>
      </c>
      <c r="H16" s="109">
        <f>SUM(F14:F18)</f>
        <v>9500</v>
      </c>
    </row>
    <row r="17" spans="1:8" ht="15.75">
      <c r="A17" s="92"/>
      <c r="B17" s="103"/>
      <c r="C17" s="14"/>
      <c r="D17" s="22"/>
      <c r="E17" s="23"/>
      <c r="F17" s="24"/>
      <c r="G17" s="107"/>
      <c r="H17" s="110"/>
    </row>
    <row r="18" spans="1:8" ht="15.75">
      <c r="A18" s="93"/>
      <c r="B18" s="85"/>
      <c r="C18" s="9"/>
      <c r="D18" s="10"/>
      <c r="E18" s="11"/>
      <c r="F18" s="12"/>
      <c r="G18" s="108"/>
      <c r="H18" s="111"/>
    </row>
    <row r="19" spans="1:8" ht="15.75">
      <c r="A19" s="97">
        <v>4</v>
      </c>
      <c r="B19" s="86" t="s">
        <v>162</v>
      </c>
      <c r="C19" s="3" t="s">
        <v>61</v>
      </c>
      <c r="D19" s="3">
        <v>2000</v>
      </c>
      <c r="E19" s="3"/>
      <c r="F19" s="4">
        <f>SUM(D19:E19)</f>
        <v>2000</v>
      </c>
      <c r="G19" s="98" t="s">
        <v>2</v>
      </c>
      <c r="H19" s="104" t="s">
        <v>3</v>
      </c>
    </row>
    <row r="20" spans="1:8" ht="15.75">
      <c r="A20" s="97"/>
      <c r="B20" s="86"/>
      <c r="C20" s="5" t="s">
        <v>62</v>
      </c>
      <c r="D20" s="3">
        <v>2000</v>
      </c>
      <c r="E20" s="5">
        <v>500</v>
      </c>
      <c r="F20" s="6">
        <f>SUM(D20:E20)</f>
        <v>2500</v>
      </c>
      <c r="G20" s="88"/>
      <c r="H20" s="105"/>
    </row>
    <row r="21" spans="1:8" ht="15.75">
      <c r="A21" s="97"/>
      <c r="B21" s="86"/>
      <c r="C21" s="5" t="s">
        <v>63</v>
      </c>
      <c r="D21" s="3"/>
      <c r="E21" s="5">
        <v>500</v>
      </c>
      <c r="F21" s="6">
        <f>SUM(D21:E21)</f>
        <v>500</v>
      </c>
      <c r="G21" s="91">
        <f>COUNTA(C19:C21)</f>
        <v>3</v>
      </c>
      <c r="H21" s="94">
        <f>SUM(F19:F21)</f>
        <v>5000</v>
      </c>
    </row>
    <row r="22" spans="1:8" ht="15.75">
      <c r="A22" s="97"/>
      <c r="B22" s="86"/>
      <c r="C22" s="14"/>
      <c r="D22" s="22"/>
      <c r="E22" s="23"/>
      <c r="F22" s="24"/>
      <c r="G22" s="92"/>
      <c r="H22" s="95"/>
    </row>
    <row r="23" spans="1:8" ht="15.75">
      <c r="A23" s="97"/>
      <c r="B23" s="86"/>
      <c r="C23" s="9"/>
      <c r="D23" s="10"/>
      <c r="E23" s="11"/>
      <c r="F23" s="12"/>
      <c r="G23" s="93"/>
      <c r="H23" s="96"/>
    </row>
    <row r="24" spans="1:8" ht="15.75">
      <c r="A24" s="97">
        <v>5</v>
      </c>
      <c r="B24" s="86" t="s">
        <v>163</v>
      </c>
      <c r="C24" s="3" t="s">
        <v>211</v>
      </c>
      <c r="D24" s="3">
        <v>2000</v>
      </c>
      <c r="E24" s="3">
        <v>500</v>
      </c>
      <c r="F24" s="4">
        <f>SUM(D24:E24)</f>
        <v>2500</v>
      </c>
      <c r="G24" s="98" t="s">
        <v>2</v>
      </c>
      <c r="H24" s="104" t="s">
        <v>3</v>
      </c>
    </row>
    <row r="25" spans="1:8" ht="15.75">
      <c r="A25" s="97"/>
      <c r="B25" s="86"/>
      <c r="C25" s="5" t="s">
        <v>64</v>
      </c>
      <c r="D25" s="3">
        <v>2000</v>
      </c>
      <c r="E25" s="5">
        <v>500</v>
      </c>
      <c r="F25" s="6">
        <f>SUM(D25:E25)</f>
        <v>2500</v>
      </c>
      <c r="G25" s="88"/>
      <c r="H25" s="105"/>
    </row>
    <row r="26" spans="1:8" ht="15.75">
      <c r="A26" s="97"/>
      <c r="B26" s="86"/>
      <c r="C26" s="5" t="s">
        <v>65</v>
      </c>
      <c r="D26" s="3">
        <v>2000</v>
      </c>
      <c r="E26" s="5">
        <v>500</v>
      </c>
      <c r="F26" s="6">
        <f>SUM(D26:E26)</f>
        <v>2500</v>
      </c>
      <c r="G26" s="91">
        <f>COUNTA(C24:C26)</f>
        <v>3</v>
      </c>
      <c r="H26" s="94">
        <f>SUM(F24:F26)</f>
        <v>7500</v>
      </c>
    </row>
    <row r="27" spans="1:8" ht="15.75">
      <c r="A27" s="97"/>
      <c r="B27" s="86"/>
      <c r="C27" s="14"/>
      <c r="D27" s="22"/>
      <c r="E27" s="23"/>
      <c r="F27" s="24"/>
      <c r="G27" s="92"/>
      <c r="H27" s="95"/>
    </row>
    <row r="28" spans="1:8" ht="15.75">
      <c r="A28" s="97"/>
      <c r="B28" s="86"/>
      <c r="C28" s="9"/>
      <c r="D28" s="10"/>
      <c r="E28" s="11"/>
      <c r="F28" s="12"/>
      <c r="G28" s="93"/>
      <c r="H28" s="96"/>
    </row>
    <row r="29" spans="1:8" ht="15.75">
      <c r="A29" s="112">
        <v>6</v>
      </c>
      <c r="B29" s="115" t="s">
        <v>164</v>
      </c>
      <c r="C29" s="26" t="s">
        <v>14</v>
      </c>
      <c r="D29" s="26">
        <v>2000</v>
      </c>
      <c r="E29" s="26"/>
      <c r="F29" s="27">
        <f aca="true" t="shared" si="1" ref="F29:F36">SUM(D29:E29)</f>
        <v>2000</v>
      </c>
      <c r="G29" s="98" t="s">
        <v>2</v>
      </c>
      <c r="H29" s="104" t="s">
        <v>3</v>
      </c>
    </row>
    <row r="30" spans="1:8" ht="15.75">
      <c r="A30" s="113"/>
      <c r="B30" s="116"/>
      <c r="C30" s="28" t="s">
        <v>15</v>
      </c>
      <c r="D30" s="26">
        <v>2000</v>
      </c>
      <c r="E30" s="28">
        <v>500</v>
      </c>
      <c r="F30" s="29">
        <f t="shared" si="1"/>
        <v>2500</v>
      </c>
      <c r="G30" s="88"/>
      <c r="H30" s="105"/>
    </row>
    <row r="31" spans="1:8" ht="15.75">
      <c r="A31" s="113"/>
      <c r="B31" s="116"/>
      <c r="C31" s="28" t="s">
        <v>16</v>
      </c>
      <c r="D31" s="26">
        <v>4000</v>
      </c>
      <c r="E31" s="28"/>
      <c r="F31" s="29">
        <f t="shared" si="1"/>
        <v>4000</v>
      </c>
      <c r="G31" s="91">
        <f>COUNTA(C29:C33)</f>
        <v>5</v>
      </c>
      <c r="H31" s="94">
        <f>SUM(F29:F33)</f>
        <v>21000</v>
      </c>
    </row>
    <row r="32" spans="1:8" ht="15.75">
      <c r="A32" s="113"/>
      <c r="B32" s="116"/>
      <c r="C32" s="28" t="s">
        <v>17</v>
      </c>
      <c r="D32" s="26">
        <v>6000</v>
      </c>
      <c r="E32" s="28"/>
      <c r="F32" s="29">
        <f t="shared" si="1"/>
        <v>6000</v>
      </c>
      <c r="G32" s="92"/>
      <c r="H32" s="95"/>
    </row>
    <row r="33" spans="1:8" ht="15.75">
      <c r="A33" s="113"/>
      <c r="B33" s="116"/>
      <c r="C33" s="28" t="s">
        <v>18</v>
      </c>
      <c r="D33" s="26">
        <v>6000</v>
      </c>
      <c r="E33" s="28">
        <v>500</v>
      </c>
      <c r="F33" s="29">
        <f>SUM(D33:E33)</f>
        <v>6500</v>
      </c>
      <c r="G33" s="92"/>
      <c r="H33" s="95"/>
    </row>
    <row r="34" spans="1:8" ht="15.75">
      <c r="A34" s="114"/>
      <c r="B34" s="117"/>
      <c r="C34" s="30"/>
      <c r="D34" s="31"/>
      <c r="E34" s="32"/>
      <c r="F34" s="33"/>
      <c r="G34" s="93"/>
      <c r="H34" s="96"/>
    </row>
    <row r="35" spans="1:8" ht="15.75">
      <c r="A35" s="122">
        <v>7</v>
      </c>
      <c r="B35" s="120" t="s">
        <v>165</v>
      </c>
      <c r="C35" s="26" t="s">
        <v>19</v>
      </c>
      <c r="D35" s="26">
        <v>4000</v>
      </c>
      <c r="E35" s="26"/>
      <c r="F35" s="27">
        <f t="shared" si="1"/>
        <v>4000</v>
      </c>
      <c r="G35" s="121" t="s">
        <v>2</v>
      </c>
      <c r="H35" s="104" t="s">
        <v>3</v>
      </c>
    </row>
    <row r="36" spans="1:8" ht="15.75">
      <c r="A36" s="122"/>
      <c r="B36" s="120"/>
      <c r="C36" s="28" t="s">
        <v>20</v>
      </c>
      <c r="D36" s="26"/>
      <c r="E36" s="28">
        <v>500</v>
      </c>
      <c r="F36" s="29">
        <f t="shared" si="1"/>
        <v>500</v>
      </c>
      <c r="G36" s="88"/>
      <c r="H36" s="105"/>
    </row>
    <row r="37" spans="1:8" ht="15.75">
      <c r="A37" s="122"/>
      <c r="B37" s="120"/>
      <c r="C37" s="28"/>
      <c r="D37" s="26"/>
      <c r="E37" s="28"/>
      <c r="F37" s="29"/>
      <c r="G37" s="91">
        <f>COUNTA(C35:C36)</f>
        <v>2</v>
      </c>
      <c r="H37" s="94">
        <f>SUM(F35:F36)</f>
        <v>4500</v>
      </c>
    </row>
    <row r="38" spans="1:8" ht="15.75">
      <c r="A38" s="122"/>
      <c r="B38" s="120"/>
      <c r="C38" s="30"/>
      <c r="D38" s="31"/>
      <c r="E38" s="32"/>
      <c r="F38" s="33"/>
      <c r="G38" s="93"/>
      <c r="H38" s="96"/>
    </row>
    <row r="39" spans="1:8" ht="15.75">
      <c r="A39" s="118">
        <v>8</v>
      </c>
      <c r="B39" s="120" t="s">
        <v>166</v>
      </c>
      <c r="C39" s="26" t="s">
        <v>66</v>
      </c>
      <c r="D39" s="26">
        <v>4000</v>
      </c>
      <c r="E39" s="26">
        <v>500</v>
      </c>
      <c r="F39" s="27">
        <f>SUM(D39:E39)</f>
        <v>4500</v>
      </c>
      <c r="G39" s="121" t="s">
        <v>2</v>
      </c>
      <c r="H39" s="104" t="s">
        <v>3</v>
      </c>
    </row>
    <row r="40" spans="1:8" ht="15.75">
      <c r="A40" s="119"/>
      <c r="B40" s="120"/>
      <c r="C40" s="28" t="s">
        <v>67</v>
      </c>
      <c r="D40" s="26"/>
      <c r="E40" s="28">
        <v>500</v>
      </c>
      <c r="F40" s="29">
        <f>SUM(D40:E40)</f>
        <v>500</v>
      </c>
      <c r="G40" s="88"/>
      <c r="H40" s="105"/>
    </row>
    <row r="41" spans="1:8" ht="15.75">
      <c r="A41" s="119"/>
      <c r="B41" s="120"/>
      <c r="C41" s="28"/>
      <c r="D41" s="26"/>
      <c r="E41" s="28"/>
      <c r="F41" s="29"/>
      <c r="G41" s="13"/>
      <c r="H41" s="21"/>
    </row>
    <row r="42" spans="1:8" ht="15.75">
      <c r="A42" s="118"/>
      <c r="B42" s="120"/>
      <c r="C42" s="38"/>
      <c r="D42" s="32"/>
      <c r="E42" s="38"/>
      <c r="F42" s="39"/>
      <c r="G42" s="16">
        <f>COUNTA(C39:C40)</f>
        <v>2</v>
      </c>
      <c r="H42" s="54">
        <f>SUM(F39:F40)</f>
        <v>5000</v>
      </c>
    </row>
    <row r="43" spans="1:8" ht="15.75">
      <c r="A43" s="113">
        <v>9</v>
      </c>
      <c r="B43" s="116" t="s">
        <v>167</v>
      </c>
      <c r="C43" s="28" t="s">
        <v>68</v>
      </c>
      <c r="D43" s="28">
        <v>4000</v>
      </c>
      <c r="E43" s="28">
        <v>500</v>
      </c>
      <c r="F43" s="29">
        <f>SUM(D43:E43)</f>
        <v>4500</v>
      </c>
      <c r="G43" s="13" t="s">
        <v>2</v>
      </c>
      <c r="H43" s="123" t="s">
        <v>3</v>
      </c>
    </row>
    <row r="44" spans="1:8" ht="15.75">
      <c r="A44" s="113"/>
      <c r="B44" s="116"/>
      <c r="C44" s="28"/>
      <c r="D44" s="26"/>
      <c r="E44" s="28"/>
      <c r="F44" s="29"/>
      <c r="G44" s="13"/>
      <c r="H44" s="105"/>
    </row>
    <row r="45" spans="1:8" ht="15.75">
      <c r="A45" s="114"/>
      <c r="B45" s="117"/>
      <c r="C45" s="36"/>
      <c r="D45" s="37"/>
      <c r="E45" s="38"/>
      <c r="F45" s="39"/>
      <c r="G45" s="16">
        <f>COUNTA(C43:C45)</f>
        <v>1</v>
      </c>
      <c r="H45" s="17">
        <f>SUM(F43:F45)</f>
        <v>4500</v>
      </c>
    </row>
    <row r="46" spans="1:8" ht="16.5" customHeight="1">
      <c r="A46" s="112">
        <v>10</v>
      </c>
      <c r="B46" s="115" t="s">
        <v>168</v>
      </c>
      <c r="C46" s="26" t="s">
        <v>155</v>
      </c>
      <c r="D46" s="26">
        <v>2000</v>
      </c>
      <c r="E46" s="26"/>
      <c r="F46" s="27">
        <f>SUM(D46:E46)</f>
        <v>2000</v>
      </c>
      <c r="G46" s="121" t="s">
        <v>156</v>
      </c>
      <c r="H46" s="104" t="s">
        <v>157</v>
      </c>
    </row>
    <row r="47" spans="1:8" ht="15.75">
      <c r="A47" s="113"/>
      <c r="B47" s="116"/>
      <c r="C47" s="28" t="s">
        <v>158</v>
      </c>
      <c r="D47" s="26">
        <v>2000</v>
      </c>
      <c r="E47" s="28"/>
      <c r="F47" s="29">
        <f>SUM(D47:E47)</f>
        <v>2000</v>
      </c>
      <c r="G47" s="88"/>
      <c r="H47" s="105"/>
    </row>
    <row r="48" spans="1:8" ht="15.75">
      <c r="A48" s="113"/>
      <c r="B48" s="116"/>
      <c r="C48" s="28" t="s">
        <v>69</v>
      </c>
      <c r="D48" s="26">
        <v>2000</v>
      </c>
      <c r="E48" s="28">
        <v>500</v>
      </c>
      <c r="F48" s="29">
        <f>SUM(D48:E48)</f>
        <v>2500</v>
      </c>
      <c r="G48" s="91">
        <f>COUNTA(C46:C50)</f>
        <v>5</v>
      </c>
      <c r="H48" s="94">
        <f>SUM(F46:F50)</f>
        <v>13500</v>
      </c>
    </row>
    <row r="49" spans="1:8" ht="15.75">
      <c r="A49" s="113"/>
      <c r="B49" s="116"/>
      <c r="C49" s="28" t="s">
        <v>70</v>
      </c>
      <c r="D49" s="26">
        <v>2000</v>
      </c>
      <c r="E49" s="28">
        <v>500</v>
      </c>
      <c r="F49" s="29">
        <f>SUM(D49:E49)</f>
        <v>2500</v>
      </c>
      <c r="G49" s="92"/>
      <c r="H49" s="95"/>
    </row>
    <row r="50" spans="1:8" ht="16.5" thickBot="1">
      <c r="A50" s="124"/>
      <c r="B50" s="125"/>
      <c r="C50" s="53" t="s">
        <v>159</v>
      </c>
      <c r="D50" s="45">
        <v>4000</v>
      </c>
      <c r="E50" s="35">
        <v>500</v>
      </c>
      <c r="F50" s="46">
        <f>SUM(D50:E50)</f>
        <v>4500</v>
      </c>
      <c r="G50" s="126"/>
      <c r="H50" s="127"/>
    </row>
    <row r="51" spans="1:8" ht="16.5" thickTop="1">
      <c r="A51" s="128">
        <v>11</v>
      </c>
      <c r="B51" s="117" t="s">
        <v>169</v>
      </c>
      <c r="C51" s="28" t="s">
        <v>71</v>
      </c>
      <c r="D51" s="28">
        <v>2000</v>
      </c>
      <c r="E51" s="28"/>
      <c r="F51" s="29">
        <f aca="true" t="shared" si="2" ref="F51:F62">SUM(D51:E51)</f>
        <v>2000</v>
      </c>
      <c r="G51" s="98" t="s">
        <v>2</v>
      </c>
      <c r="H51" s="123" t="s">
        <v>3</v>
      </c>
    </row>
    <row r="52" spans="1:8" ht="15.75">
      <c r="A52" s="118"/>
      <c r="B52" s="120"/>
      <c r="C52" s="28" t="s">
        <v>72</v>
      </c>
      <c r="D52" s="26">
        <v>2000</v>
      </c>
      <c r="E52" s="28"/>
      <c r="F52" s="29">
        <f t="shared" si="2"/>
        <v>2000</v>
      </c>
      <c r="G52" s="88"/>
      <c r="H52" s="105"/>
    </row>
    <row r="53" spans="1:8" ht="15.75">
      <c r="A53" s="118"/>
      <c r="B53" s="120"/>
      <c r="C53" s="28" t="s">
        <v>73</v>
      </c>
      <c r="D53" s="26">
        <v>2000</v>
      </c>
      <c r="E53" s="28"/>
      <c r="F53" s="29">
        <f t="shared" si="2"/>
        <v>2000</v>
      </c>
      <c r="G53" s="91">
        <f>COUNTA(C51:C62)</f>
        <v>12</v>
      </c>
      <c r="H53" s="94">
        <f>SUM(F51:F62)</f>
        <v>26000</v>
      </c>
    </row>
    <row r="54" spans="1:8" ht="15.75">
      <c r="A54" s="118"/>
      <c r="B54" s="120"/>
      <c r="C54" s="28" t="s">
        <v>74</v>
      </c>
      <c r="D54" s="26">
        <v>2000</v>
      </c>
      <c r="E54" s="28"/>
      <c r="F54" s="29">
        <f t="shared" si="2"/>
        <v>2000</v>
      </c>
      <c r="G54" s="92"/>
      <c r="H54" s="95"/>
    </row>
    <row r="55" spans="1:8" ht="15.75">
      <c r="A55" s="118"/>
      <c r="B55" s="120"/>
      <c r="C55" s="26" t="s">
        <v>75</v>
      </c>
      <c r="D55" s="26">
        <v>2000</v>
      </c>
      <c r="E55" s="26"/>
      <c r="F55" s="27">
        <f t="shared" si="2"/>
        <v>2000</v>
      </c>
      <c r="G55" s="92"/>
      <c r="H55" s="95"/>
    </row>
    <row r="56" spans="1:8" ht="15.75">
      <c r="A56" s="118"/>
      <c r="B56" s="120"/>
      <c r="C56" s="28" t="s">
        <v>76</v>
      </c>
      <c r="D56" s="26">
        <v>4000</v>
      </c>
      <c r="E56" s="28"/>
      <c r="F56" s="29">
        <f t="shared" si="2"/>
        <v>4000</v>
      </c>
      <c r="G56" s="92"/>
      <c r="H56" s="95"/>
    </row>
    <row r="57" spans="1:8" ht="15.75">
      <c r="A57" s="118"/>
      <c r="B57" s="120"/>
      <c r="C57" s="28" t="s">
        <v>77</v>
      </c>
      <c r="D57" s="26">
        <v>4000</v>
      </c>
      <c r="E57" s="28"/>
      <c r="F57" s="29">
        <f t="shared" si="2"/>
        <v>4000</v>
      </c>
      <c r="G57" s="92"/>
      <c r="H57" s="95"/>
    </row>
    <row r="58" spans="1:8" ht="15.75">
      <c r="A58" s="118"/>
      <c r="B58" s="120"/>
      <c r="C58" s="28" t="s">
        <v>78</v>
      </c>
      <c r="D58" s="26">
        <v>6000</v>
      </c>
      <c r="E58" s="28"/>
      <c r="F58" s="29">
        <f t="shared" si="2"/>
        <v>6000</v>
      </c>
      <c r="G58" s="92"/>
      <c r="H58" s="95"/>
    </row>
    <row r="59" spans="1:8" ht="15.75">
      <c r="A59" s="118"/>
      <c r="B59" s="120"/>
      <c r="C59" s="26" t="s">
        <v>79</v>
      </c>
      <c r="D59" s="26"/>
      <c r="E59" s="26">
        <v>500</v>
      </c>
      <c r="F59" s="27">
        <f t="shared" si="2"/>
        <v>500</v>
      </c>
      <c r="G59" s="92"/>
      <c r="H59" s="95"/>
    </row>
    <row r="60" spans="1:8" ht="15.75">
      <c r="A60" s="118"/>
      <c r="B60" s="120"/>
      <c r="C60" s="28" t="s">
        <v>80</v>
      </c>
      <c r="D60" s="26"/>
      <c r="E60" s="28">
        <v>500</v>
      </c>
      <c r="F60" s="29">
        <f t="shared" si="2"/>
        <v>500</v>
      </c>
      <c r="G60" s="92"/>
      <c r="H60" s="95"/>
    </row>
    <row r="61" spans="1:8" ht="15.75">
      <c r="A61" s="118"/>
      <c r="B61" s="120"/>
      <c r="C61" s="28" t="s">
        <v>81</v>
      </c>
      <c r="D61" s="26"/>
      <c r="E61" s="28">
        <v>500</v>
      </c>
      <c r="F61" s="29">
        <f t="shared" si="2"/>
        <v>500</v>
      </c>
      <c r="G61" s="92"/>
      <c r="H61" s="95"/>
    </row>
    <row r="62" spans="1:8" ht="15.75">
      <c r="A62" s="118"/>
      <c r="B62" s="120"/>
      <c r="C62" s="30" t="s">
        <v>82</v>
      </c>
      <c r="D62" s="31"/>
      <c r="E62" s="32">
        <v>500</v>
      </c>
      <c r="F62" s="33">
        <f t="shared" si="2"/>
        <v>500</v>
      </c>
      <c r="G62" s="93"/>
      <c r="H62" s="96"/>
    </row>
    <row r="63" spans="1:8" ht="15.75">
      <c r="A63" s="118">
        <v>12</v>
      </c>
      <c r="B63" s="117" t="s">
        <v>170</v>
      </c>
      <c r="C63" s="28" t="s">
        <v>83</v>
      </c>
      <c r="D63" s="26">
        <v>2000</v>
      </c>
      <c r="E63" s="28"/>
      <c r="F63" s="29">
        <f>SUM(D63:E63)</f>
        <v>2000</v>
      </c>
      <c r="G63" s="121" t="s">
        <v>2</v>
      </c>
      <c r="H63" s="123" t="s">
        <v>3</v>
      </c>
    </row>
    <row r="64" spans="1:8" ht="15.75">
      <c r="A64" s="118"/>
      <c r="B64" s="120"/>
      <c r="C64" s="28" t="s">
        <v>84</v>
      </c>
      <c r="D64" s="26">
        <v>2000</v>
      </c>
      <c r="E64" s="28"/>
      <c r="F64" s="29">
        <f aca="true" t="shared" si="3" ref="F64:F76">SUM(D64:E64)</f>
        <v>2000</v>
      </c>
      <c r="G64" s="88"/>
      <c r="H64" s="105"/>
    </row>
    <row r="65" spans="1:8" ht="15.75">
      <c r="A65" s="118"/>
      <c r="B65" s="120"/>
      <c r="C65" s="28" t="s">
        <v>85</v>
      </c>
      <c r="D65" s="26">
        <v>2000</v>
      </c>
      <c r="E65" s="28"/>
      <c r="F65" s="29">
        <f>SUM(D65:E65)</f>
        <v>2000</v>
      </c>
      <c r="G65" s="91">
        <f>COUNTA(C63:C69)</f>
        <v>7</v>
      </c>
      <c r="H65" s="94">
        <f>SUM(F63:F69)</f>
        <v>15500</v>
      </c>
    </row>
    <row r="66" spans="1:8" ht="15.75">
      <c r="A66" s="118"/>
      <c r="B66" s="120"/>
      <c r="C66" s="28" t="s">
        <v>86</v>
      </c>
      <c r="D66" s="26">
        <v>2000</v>
      </c>
      <c r="E66" s="28">
        <v>500</v>
      </c>
      <c r="F66" s="29">
        <f>SUM(D66:E66)</f>
        <v>2500</v>
      </c>
      <c r="G66" s="92"/>
      <c r="H66" s="95"/>
    </row>
    <row r="67" spans="1:8" ht="15.75">
      <c r="A67" s="118"/>
      <c r="B67" s="120"/>
      <c r="C67" s="26" t="s">
        <v>87</v>
      </c>
      <c r="D67" s="26">
        <v>6000</v>
      </c>
      <c r="E67" s="26"/>
      <c r="F67" s="27">
        <f>SUM(D67:E67)</f>
        <v>6000</v>
      </c>
      <c r="G67" s="92"/>
      <c r="H67" s="95"/>
    </row>
    <row r="68" spans="1:8" ht="15.75">
      <c r="A68" s="118"/>
      <c r="B68" s="120"/>
      <c r="C68" s="28" t="s">
        <v>88</v>
      </c>
      <c r="D68" s="26"/>
      <c r="E68" s="28">
        <v>500</v>
      </c>
      <c r="F68" s="29">
        <f>SUM(D68:E68)</f>
        <v>500</v>
      </c>
      <c r="G68" s="92"/>
      <c r="H68" s="95"/>
    </row>
    <row r="69" spans="1:8" ht="15.75">
      <c r="A69" s="118"/>
      <c r="B69" s="120"/>
      <c r="C69" s="30" t="s">
        <v>89</v>
      </c>
      <c r="D69" s="31"/>
      <c r="E69" s="32">
        <v>500</v>
      </c>
      <c r="F69" s="33">
        <f t="shared" si="3"/>
        <v>500</v>
      </c>
      <c r="G69" s="93"/>
      <c r="H69" s="96"/>
    </row>
    <row r="70" spans="1:8" ht="15.75">
      <c r="A70" s="118">
        <v>13</v>
      </c>
      <c r="B70" s="120" t="s">
        <v>171</v>
      </c>
      <c r="C70" s="28" t="s">
        <v>21</v>
      </c>
      <c r="D70" s="26">
        <v>2000</v>
      </c>
      <c r="E70" s="28"/>
      <c r="F70" s="29">
        <f t="shared" si="3"/>
        <v>2000</v>
      </c>
      <c r="G70" s="121" t="s">
        <v>2</v>
      </c>
      <c r="H70" s="123" t="s">
        <v>3</v>
      </c>
    </row>
    <row r="71" spans="1:8" ht="15.75">
      <c r="A71" s="118"/>
      <c r="B71" s="120"/>
      <c r="C71" s="28" t="s">
        <v>22</v>
      </c>
      <c r="D71" s="26">
        <v>2000</v>
      </c>
      <c r="E71" s="28">
        <v>500</v>
      </c>
      <c r="F71" s="29">
        <f t="shared" si="3"/>
        <v>2500</v>
      </c>
      <c r="G71" s="88"/>
      <c r="H71" s="105">
        <f>SUM(E68:E71)</f>
        <v>1500</v>
      </c>
    </row>
    <row r="72" spans="1:8" ht="15.75">
      <c r="A72" s="118"/>
      <c r="B72" s="120"/>
      <c r="C72" s="28" t="s">
        <v>23</v>
      </c>
      <c r="D72" s="26">
        <v>2000</v>
      </c>
      <c r="E72" s="28">
        <v>500</v>
      </c>
      <c r="F72" s="29">
        <f t="shared" si="3"/>
        <v>2500</v>
      </c>
      <c r="G72" s="91">
        <f>COUNTA(C70:C75)</f>
        <v>6</v>
      </c>
      <c r="H72" s="94">
        <f>SUM(F70:F75)</f>
        <v>18500</v>
      </c>
    </row>
    <row r="73" spans="1:8" ht="15.75">
      <c r="A73" s="118"/>
      <c r="B73" s="120"/>
      <c r="C73" s="28" t="s">
        <v>24</v>
      </c>
      <c r="D73" s="26">
        <v>2000</v>
      </c>
      <c r="E73" s="28">
        <v>500</v>
      </c>
      <c r="F73" s="29">
        <f>SUM(D73:E73)</f>
        <v>2500</v>
      </c>
      <c r="G73" s="92"/>
      <c r="H73" s="95" t="e">
        <f>SUM(#REF!)</f>
        <v>#REF!</v>
      </c>
    </row>
    <row r="74" spans="1:8" ht="15.75">
      <c r="A74" s="118"/>
      <c r="B74" s="120"/>
      <c r="C74" s="26" t="s">
        <v>25</v>
      </c>
      <c r="D74" s="26">
        <v>2000</v>
      </c>
      <c r="E74" s="26">
        <v>500</v>
      </c>
      <c r="F74" s="27">
        <f>SUM(D74:E74)</f>
        <v>2500</v>
      </c>
      <c r="G74" s="92"/>
      <c r="H74" s="95" t="s">
        <v>3</v>
      </c>
    </row>
    <row r="75" spans="1:8" ht="15.75">
      <c r="A75" s="118"/>
      <c r="B75" s="120"/>
      <c r="C75" s="30" t="s">
        <v>26</v>
      </c>
      <c r="D75" s="31">
        <v>6000</v>
      </c>
      <c r="E75" s="32">
        <v>500</v>
      </c>
      <c r="F75" s="33">
        <f>SUM(D75:E75)</f>
        <v>6500</v>
      </c>
      <c r="G75" s="93"/>
      <c r="H75" s="96">
        <f>SUM(E72:E76)</f>
        <v>2000</v>
      </c>
    </row>
    <row r="76" spans="1:8" ht="15.75">
      <c r="A76" s="118">
        <v>14</v>
      </c>
      <c r="B76" s="120" t="s">
        <v>172</v>
      </c>
      <c r="C76" s="28" t="s">
        <v>90</v>
      </c>
      <c r="D76" s="26">
        <v>6000</v>
      </c>
      <c r="E76" s="28"/>
      <c r="F76" s="29">
        <f t="shared" si="3"/>
        <v>6000</v>
      </c>
      <c r="G76" s="121" t="s">
        <v>2</v>
      </c>
      <c r="H76" s="104" t="s">
        <v>3</v>
      </c>
    </row>
    <row r="77" spans="1:8" ht="15.75">
      <c r="A77" s="118"/>
      <c r="B77" s="120"/>
      <c r="C77" s="28"/>
      <c r="D77" s="26"/>
      <c r="E77" s="28"/>
      <c r="F77" s="29"/>
      <c r="G77" s="88"/>
      <c r="H77" s="105"/>
    </row>
    <row r="78" spans="1:8" ht="15.75">
      <c r="A78" s="118"/>
      <c r="B78" s="120"/>
      <c r="C78" s="30"/>
      <c r="D78" s="31"/>
      <c r="E78" s="32"/>
      <c r="F78" s="33"/>
      <c r="G78" s="7">
        <f>COUNTA(C76:C78)</f>
        <v>1</v>
      </c>
      <c r="H78" s="8">
        <f>SUM(F76:F78)</f>
        <v>6000</v>
      </c>
    </row>
    <row r="79" spans="1:8" ht="15.75">
      <c r="A79" s="122">
        <v>15</v>
      </c>
      <c r="B79" s="120" t="s">
        <v>173</v>
      </c>
      <c r="C79" s="28" t="s">
        <v>27</v>
      </c>
      <c r="D79" s="26">
        <v>2000</v>
      </c>
      <c r="E79" s="28"/>
      <c r="F79" s="29">
        <f aca="true" t="shared" si="4" ref="F79:F84">SUM(D79:E79)</f>
        <v>2000</v>
      </c>
      <c r="G79" s="121" t="s">
        <v>2</v>
      </c>
      <c r="H79" s="104" t="s">
        <v>3</v>
      </c>
    </row>
    <row r="80" spans="1:8" ht="15.75">
      <c r="A80" s="122"/>
      <c r="B80" s="120"/>
      <c r="C80" s="28" t="s">
        <v>0</v>
      </c>
      <c r="D80" s="26">
        <v>6000</v>
      </c>
      <c r="E80" s="28"/>
      <c r="F80" s="29">
        <f>SUM(D80:E80)</f>
        <v>6000</v>
      </c>
      <c r="G80" s="88"/>
      <c r="H80" s="105">
        <f>SUM(E77:E80)</f>
        <v>0</v>
      </c>
    </row>
    <row r="81" spans="1:8" ht="15.75">
      <c r="A81" s="122"/>
      <c r="B81" s="120"/>
      <c r="C81" s="28" t="s">
        <v>1</v>
      </c>
      <c r="D81" s="26">
        <v>6000</v>
      </c>
      <c r="E81" s="28">
        <v>500</v>
      </c>
      <c r="F81" s="29">
        <f>SUM(D81:E81)</f>
        <v>6500</v>
      </c>
      <c r="G81" s="91">
        <f>COUNTA(C79:C82)</f>
        <v>4</v>
      </c>
      <c r="H81" s="94">
        <f>SUM(F79:F82)</f>
        <v>15000</v>
      </c>
    </row>
    <row r="82" spans="1:8" ht="15.75">
      <c r="A82" s="122"/>
      <c r="B82" s="120"/>
      <c r="C82" s="38" t="s">
        <v>10</v>
      </c>
      <c r="D82" s="32"/>
      <c r="E82" s="38">
        <v>500</v>
      </c>
      <c r="F82" s="39">
        <f t="shared" si="4"/>
        <v>500</v>
      </c>
      <c r="G82" s="93"/>
      <c r="H82" s="96"/>
    </row>
    <row r="83" spans="1:8" ht="15.75">
      <c r="A83" s="128">
        <v>16</v>
      </c>
      <c r="B83" s="117" t="s">
        <v>174</v>
      </c>
      <c r="C83" s="28" t="s">
        <v>91</v>
      </c>
      <c r="D83" s="28">
        <v>2000</v>
      </c>
      <c r="E83" s="28"/>
      <c r="F83" s="29">
        <f t="shared" si="4"/>
        <v>2000</v>
      </c>
      <c r="G83" s="98" t="s">
        <v>2</v>
      </c>
      <c r="H83" s="123" t="s">
        <v>3</v>
      </c>
    </row>
    <row r="84" spans="1:8" ht="15.75">
      <c r="A84" s="118"/>
      <c r="B84" s="120"/>
      <c r="C84" s="28" t="s">
        <v>92</v>
      </c>
      <c r="D84" s="26">
        <v>2000</v>
      </c>
      <c r="E84" s="28"/>
      <c r="F84" s="29">
        <f t="shared" si="4"/>
        <v>2000</v>
      </c>
      <c r="G84" s="88"/>
      <c r="H84" s="105">
        <f>SUM(E80:E84)</f>
        <v>1000</v>
      </c>
    </row>
    <row r="85" spans="1:8" ht="15.75">
      <c r="A85" s="118"/>
      <c r="B85" s="120"/>
      <c r="C85" s="30"/>
      <c r="D85" s="32"/>
      <c r="E85" s="32"/>
      <c r="F85" s="33"/>
      <c r="G85" s="16">
        <f>COUNTA(C83:C85)</f>
        <v>2</v>
      </c>
      <c r="H85" s="17">
        <f>SUM(F83:F85)</f>
        <v>4000</v>
      </c>
    </row>
    <row r="86" spans="1:8" ht="15.75">
      <c r="A86" s="114">
        <v>17</v>
      </c>
      <c r="B86" s="117" t="s">
        <v>175</v>
      </c>
      <c r="C86" s="28" t="s">
        <v>93</v>
      </c>
      <c r="D86" s="28">
        <v>2000</v>
      </c>
      <c r="E86" s="28"/>
      <c r="F86" s="29">
        <f aca="true" t="shared" si="5" ref="F86:F108">SUM(D86:E86)</f>
        <v>2000</v>
      </c>
      <c r="G86" s="98" t="s">
        <v>2</v>
      </c>
      <c r="H86" s="123" t="s">
        <v>3</v>
      </c>
    </row>
    <row r="87" spans="1:8" ht="15.75">
      <c r="A87" s="122"/>
      <c r="B87" s="120"/>
      <c r="C87" s="28" t="s">
        <v>94</v>
      </c>
      <c r="D87" s="26">
        <v>2000</v>
      </c>
      <c r="E87" s="28">
        <v>500</v>
      </c>
      <c r="F87" s="29">
        <f t="shared" si="5"/>
        <v>2500</v>
      </c>
      <c r="G87" s="88"/>
      <c r="H87" s="105">
        <f>SUM(E83:E87)</f>
        <v>500</v>
      </c>
    </row>
    <row r="88" spans="1:8" ht="15.75">
      <c r="A88" s="122"/>
      <c r="B88" s="120"/>
      <c r="C88" s="28" t="s">
        <v>95</v>
      </c>
      <c r="D88" s="26">
        <v>2000</v>
      </c>
      <c r="E88" s="28">
        <v>500</v>
      </c>
      <c r="F88" s="29">
        <f t="shared" si="5"/>
        <v>2500</v>
      </c>
      <c r="G88" s="91">
        <f>COUNTA(C86:C90)</f>
        <v>5</v>
      </c>
      <c r="H88" s="94">
        <f>SUM(F86:F90)</f>
        <v>11000</v>
      </c>
    </row>
    <row r="89" spans="1:8" ht="15.75">
      <c r="A89" s="122"/>
      <c r="B89" s="120"/>
      <c r="C89" s="28" t="s">
        <v>96</v>
      </c>
      <c r="D89" s="26">
        <v>2000</v>
      </c>
      <c r="E89" s="28"/>
      <c r="F89" s="29">
        <f t="shared" si="5"/>
        <v>2000</v>
      </c>
      <c r="G89" s="92"/>
      <c r="H89" s="95"/>
    </row>
    <row r="90" spans="1:8" ht="15.75">
      <c r="A90" s="122"/>
      <c r="B90" s="120"/>
      <c r="C90" s="30" t="s">
        <v>97</v>
      </c>
      <c r="D90" s="31">
        <v>2000</v>
      </c>
      <c r="E90" s="32"/>
      <c r="F90" s="33">
        <f t="shared" si="5"/>
        <v>2000</v>
      </c>
      <c r="G90" s="93"/>
      <c r="H90" s="96"/>
    </row>
    <row r="91" spans="1:8" ht="15.75">
      <c r="A91" s="122">
        <v>18</v>
      </c>
      <c r="B91" s="120" t="s">
        <v>176</v>
      </c>
      <c r="C91" s="28" t="s">
        <v>98</v>
      </c>
      <c r="D91" s="26">
        <v>2000</v>
      </c>
      <c r="E91" s="28"/>
      <c r="F91" s="29">
        <f t="shared" si="5"/>
        <v>2000</v>
      </c>
      <c r="G91" s="121" t="s">
        <v>2</v>
      </c>
      <c r="H91" s="123" t="s">
        <v>3</v>
      </c>
    </row>
    <row r="92" spans="1:8" ht="15.75">
      <c r="A92" s="122"/>
      <c r="B92" s="120"/>
      <c r="C92" s="28" t="s">
        <v>99</v>
      </c>
      <c r="D92" s="26">
        <v>2000</v>
      </c>
      <c r="E92" s="28"/>
      <c r="F92" s="29">
        <f>SUM(D92:E92)</f>
        <v>2000</v>
      </c>
      <c r="G92" s="88"/>
      <c r="H92" s="105">
        <f>SUM(E89:E93)</f>
        <v>500</v>
      </c>
    </row>
    <row r="93" spans="1:8" ht="15.75">
      <c r="A93" s="122"/>
      <c r="B93" s="120"/>
      <c r="C93" s="28" t="s">
        <v>100</v>
      </c>
      <c r="D93" s="26">
        <v>2000</v>
      </c>
      <c r="E93" s="28">
        <v>500</v>
      </c>
      <c r="F93" s="29">
        <f>SUM(D93:E93)</f>
        <v>2500</v>
      </c>
      <c r="G93" s="91">
        <f>COUNTA(C91:C103)</f>
        <v>13</v>
      </c>
      <c r="H93" s="94">
        <f>SUM(F91:F103)</f>
        <v>13500</v>
      </c>
    </row>
    <row r="94" spans="1:8" ht="15.75">
      <c r="A94" s="122"/>
      <c r="B94" s="120"/>
      <c r="C94" s="28" t="s">
        <v>101</v>
      </c>
      <c r="D94" s="26">
        <v>2000</v>
      </c>
      <c r="E94" s="28">
        <v>500</v>
      </c>
      <c r="F94" s="29">
        <f t="shared" si="5"/>
        <v>2500</v>
      </c>
      <c r="G94" s="92"/>
      <c r="H94" s="95"/>
    </row>
    <row r="95" spans="1:8" ht="15.75">
      <c r="A95" s="122"/>
      <c r="B95" s="120"/>
      <c r="C95" s="28" t="s">
        <v>102</v>
      </c>
      <c r="D95" s="26"/>
      <c r="E95" s="28">
        <v>500</v>
      </c>
      <c r="F95" s="29">
        <f t="shared" si="5"/>
        <v>500</v>
      </c>
      <c r="G95" s="92"/>
      <c r="H95" s="95"/>
    </row>
    <row r="96" spans="1:8" ht="15.75">
      <c r="A96" s="122"/>
      <c r="B96" s="120"/>
      <c r="C96" s="28" t="s">
        <v>103</v>
      </c>
      <c r="D96" s="26"/>
      <c r="E96" s="28">
        <v>500</v>
      </c>
      <c r="F96" s="29">
        <f t="shared" si="5"/>
        <v>500</v>
      </c>
      <c r="G96" s="92"/>
      <c r="H96" s="95"/>
    </row>
    <row r="97" spans="1:8" ht="15.75">
      <c r="A97" s="122"/>
      <c r="B97" s="120"/>
      <c r="C97" s="28" t="s">
        <v>104</v>
      </c>
      <c r="D97" s="26"/>
      <c r="E97" s="28">
        <v>500</v>
      </c>
      <c r="F97" s="29">
        <f t="shared" si="5"/>
        <v>500</v>
      </c>
      <c r="G97" s="92"/>
      <c r="H97" s="95"/>
    </row>
    <row r="98" spans="1:8" ht="15.75">
      <c r="A98" s="122"/>
      <c r="B98" s="120"/>
      <c r="C98" s="28" t="s">
        <v>105</v>
      </c>
      <c r="D98" s="26"/>
      <c r="E98" s="28">
        <v>500</v>
      </c>
      <c r="F98" s="29">
        <f t="shared" si="5"/>
        <v>500</v>
      </c>
      <c r="G98" s="92"/>
      <c r="H98" s="95"/>
    </row>
    <row r="99" spans="1:8" ht="15.75">
      <c r="A99" s="122"/>
      <c r="B99" s="120"/>
      <c r="C99" s="28" t="s">
        <v>106</v>
      </c>
      <c r="D99" s="26"/>
      <c r="E99" s="28">
        <v>500</v>
      </c>
      <c r="F99" s="29">
        <f>SUM(D99:E99)</f>
        <v>500</v>
      </c>
      <c r="G99" s="92"/>
      <c r="H99" s="95"/>
    </row>
    <row r="100" spans="1:8" ht="15.75">
      <c r="A100" s="122"/>
      <c r="B100" s="120"/>
      <c r="C100" s="28" t="s">
        <v>107</v>
      </c>
      <c r="D100" s="26"/>
      <c r="E100" s="28">
        <v>500</v>
      </c>
      <c r="F100" s="29">
        <f>SUM(D100:E100)</f>
        <v>500</v>
      </c>
      <c r="G100" s="92"/>
      <c r="H100" s="95"/>
    </row>
    <row r="101" spans="1:8" ht="15.75">
      <c r="A101" s="122"/>
      <c r="B101" s="120"/>
      <c r="C101" s="28" t="s">
        <v>108</v>
      </c>
      <c r="D101" s="26"/>
      <c r="E101" s="28">
        <v>500</v>
      </c>
      <c r="F101" s="29">
        <f>SUM(D101:E101)</f>
        <v>500</v>
      </c>
      <c r="G101" s="92"/>
      <c r="H101" s="95"/>
    </row>
    <row r="102" spans="1:8" ht="15.75">
      <c r="A102" s="122"/>
      <c r="B102" s="120"/>
      <c r="C102" s="28" t="s">
        <v>109</v>
      </c>
      <c r="D102" s="26"/>
      <c r="E102" s="28">
        <v>500</v>
      </c>
      <c r="F102" s="29">
        <f>SUM(D102:E102)</f>
        <v>500</v>
      </c>
      <c r="G102" s="92"/>
      <c r="H102" s="95"/>
    </row>
    <row r="103" spans="1:8" ht="16.5" thickBot="1">
      <c r="A103" s="129"/>
      <c r="B103" s="130"/>
      <c r="C103" s="53" t="s">
        <v>110</v>
      </c>
      <c r="D103" s="45"/>
      <c r="E103" s="35">
        <v>500</v>
      </c>
      <c r="F103" s="46">
        <f>SUM(D103:E103)</f>
        <v>500</v>
      </c>
      <c r="G103" s="126"/>
      <c r="H103" s="127"/>
    </row>
    <row r="104" spans="1:8" ht="16.5" thickTop="1">
      <c r="A104" s="114">
        <v>19</v>
      </c>
      <c r="B104" s="117" t="s">
        <v>177</v>
      </c>
      <c r="C104" s="28" t="s">
        <v>111</v>
      </c>
      <c r="D104" s="28">
        <v>2000</v>
      </c>
      <c r="E104" s="28"/>
      <c r="F104" s="29">
        <f t="shared" si="5"/>
        <v>2000</v>
      </c>
      <c r="G104" s="98" t="s">
        <v>2</v>
      </c>
      <c r="H104" s="123" t="s">
        <v>3</v>
      </c>
    </row>
    <row r="105" spans="1:8" ht="15.75">
      <c r="A105" s="122"/>
      <c r="B105" s="120"/>
      <c r="C105" s="28" t="s">
        <v>112</v>
      </c>
      <c r="D105" s="26">
        <v>2000</v>
      </c>
      <c r="E105" s="28"/>
      <c r="F105" s="29">
        <f>SUM(D105:E105)</f>
        <v>2000</v>
      </c>
      <c r="G105" s="88"/>
      <c r="H105" s="105">
        <f>SUM(E98:E105)</f>
        <v>3000</v>
      </c>
    </row>
    <row r="106" spans="1:8" ht="15.75">
      <c r="A106" s="122"/>
      <c r="B106" s="120"/>
      <c r="C106" s="28" t="s">
        <v>113</v>
      </c>
      <c r="D106" s="26"/>
      <c r="E106" s="28">
        <v>500</v>
      </c>
      <c r="F106" s="29">
        <f>SUM(D106:E106)</f>
        <v>500</v>
      </c>
      <c r="G106" s="91">
        <f>COUNTA(C104:C107)</f>
        <v>4</v>
      </c>
      <c r="H106" s="94">
        <f>SUM(F104:F107)</f>
        <v>5000</v>
      </c>
    </row>
    <row r="107" spans="1:8" ht="15.75">
      <c r="A107" s="122"/>
      <c r="B107" s="120"/>
      <c r="C107" s="30" t="s">
        <v>114</v>
      </c>
      <c r="D107" s="31"/>
      <c r="E107" s="32">
        <v>500</v>
      </c>
      <c r="F107" s="33">
        <f t="shared" si="5"/>
        <v>500</v>
      </c>
      <c r="G107" s="93"/>
      <c r="H107" s="96"/>
    </row>
    <row r="108" spans="1:8" ht="15.75">
      <c r="A108" s="118">
        <v>20</v>
      </c>
      <c r="B108" s="120" t="s">
        <v>178</v>
      </c>
      <c r="C108" s="40" t="s">
        <v>28</v>
      </c>
      <c r="D108" s="26">
        <v>2000</v>
      </c>
      <c r="E108" s="26">
        <v>500</v>
      </c>
      <c r="F108" s="26">
        <f t="shared" si="5"/>
        <v>2500</v>
      </c>
      <c r="G108" s="121" t="s">
        <v>2</v>
      </c>
      <c r="H108" s="123" t="s">
        <v>3</v>
      </c>
    </row>
    <row r="109" spans="1:8" ht="15.75">
      <c r="A109" s="118"/>
      <c r="B109" s="120"/>
      <c r="C109" s="41"/>
      <c r="D109" s="26"/>
      <c r="E109" s="28"/>
      <c r="F109" s="29"/>
      <c r="G109" s="88"/>
      <c r="H109" s="105">
        <f>SUM(E105:E109)</f>
        <v>1500</v>
      </c>
    </row>
    <row r="110" spans="1:8" ht="15.75">
      <c r="A110" s="118"/>
      <c r="B110" s="120"/>
      <c r="C110" s="36"/>
      <c r="D110" s="31"/>
      <c r="E110" s="32"/>
      <c r="F110" s="33"/>
      <c r="G110" s="16">
        <f>COUNTA(C108:C110)</f>
        <v>1</v>
      </c>
      <c r="H110" s="17">
        <f>SUM(F108:F110)</f>
        <v>2500</v>
      </c>
    </row>
    <row r="111" spans="1:8" ht="15.75">
      <c r="A111" s="118">
        <v>21</v>
      </c>
      <c r="B111" s="120" t="s">
        <v>179</v>
      </c>
      <c r="C111" s="40" t="s">
        <v>29</v>
      </c>
      <c r="D111" s="26">
        <v>4000</v>
      </c>
      <c r="E111" s="26">
        <v>500</v>
      </c>
      <c r="F111" s="26">
        <f>SUM(D111:E111)</f>
        <v>4500</v>
      </c>
      <c r="G111" s="121" t="s">
        <v>2</v>
      </c>
      <c r="H111" s="123" t="s">
        <v>3</v>
      </c>
    </row>
    <row r="112" spans="1:8" ht="15.75">
      <c r="A112" s="118"/>
      <c r="B112" s="120"/>
      <c r="C112" s="41" t="s">
        <v>30</v>
      </c>
      <c r="D112" s="26">
        <v>6000</v>
      </c>
      <c r="E112" s="28"/>
      <c r="F112" s="29">
        <f>SUM(D112:E112)</f>
        <v>6000</v>
      </c>
      <c r="G112" s="88"/>
      <c r="H112" s="105">
        <f>SUM(E109:E112)</f>
        <v>500</v>
      </c>
    </row>
    <row r="113" spans="1:8" ht="15.75">
      <c r="A113" s="118"/>
      <c r="B113" s="120"/>
      <c r="C113" s="36"/>
      <c r="D113" s="31"/>
      <c r="E113" s="32"/>
      <c r="F113" s="33"/>
      <c r="G113" s="16">
        <f>COUNTA(C111:C113)</f>
        <v>2</v>
      </c>
      <c r="H113" s="17">
        <f>SUM(F111:F113)</f>
        <v>10500</v>
      </c>
    </row>
    <row r="114" spans="1:8" ht="15.75">
      <c r="A114" s="122">
        <v>22</v>
      </c>
      <c r="B114" s="117" t="s">
        <v>180</v>
      </c>
      <c r="C114" s="40" t="s">
        <v>115</v>
      </c>
      <c r="D114" s="26">
        <v>2000</v>
      </c>
      <c r="E114" s="42"/>
      <c r="F114" s="43">
        <f aca="true" t="shared" si="6" ref="F114:F126">SUM(D114:E114)</f>
        <v>2000</v>
      </c>
      <c r="G114" s="121" t="s">
        <v>2</v>
      </c>
      <c r="H114" s="123" t="s">
        <v>3</v>
      </c>
    </row>
    <row r="115" spans="1:8" ht="15.75">
      <c r="A115" s="122"/>
      <c r="B115" s="120"/>
      <c r="C115" s="28" t="s">
        <v>116</v>
      </c>
      <c r="D115" s="26">
        <v>2000</v>
      </c>
      <c r="E115" s="28"/>
      <c r="F115" s="29">
        <f t="shared" si="6"/>
        <v>2000</v>
      </c>
      <c r="G115" s="88"/>
      <c r="H115" s="105">
        <f>SUM(E112:E118)</f>
        <v>500</v>
      </c>
    </row>
    <row r="116" spans="1:8" ht="15.75">
      <c r="A116" s="122"/>
      <c r="B116" s="120"/>
      <c r="C116" s="28" t="s">
        <v>117</v>
      </c>
      <c r="D116" s="26">
        <v>2000</v>
      </c>
      <c r="E116" s="28"/>
      <c r="F116" s="29">
        <f t="shared" si="6"/>
        <v>2000</v>
      </c>
      <c r="G116" s="91">
        <f>COUNTA(C114:C122)</f>
        <v>9</v>
      </c>
      <c r="H116" s="94">
        <f>SUM(F114:F122)</f>
        <v>20500</v>
      </c>
    </row>
    <row r="117" spans="1:8" ht="15.75">
      <c r="A117" s="122"/>
      <c r="B117" s="120"/>
      <c r="C117" s="28" t="s">
        <v>118</v>
      </c>
      <c r="D117" s="26">
        <v>2000</v>
      </c>
      <c r="E117" s="28"/>
      <c r="F117" s="29">
        <f t="shared" si="6"/>
        <v>2000</v>
      </c>
      <c r="G117" s="92"/>
      <c r="H117" s="95"/>
    </row>
    <row r="118" spans="1:8" ht="15.75">
      <c r="A118" s="122"/>
      <c r="B118" s="120"/>
      <c r="C118" s="28" t="s">
        <v>119</v>
      </c>
      <c r="D118" s="26">
        <v>2000</v>
      </c>
      <c r="E118" s="28">
        <v>500</v>
      </c>
      <c r="F118" s="29">
        <f t="shared" si="6"/>
        <v>2500</v>
      </c>
      <c r="G118" s="92"/>
      <c r="H118" s="95"/>
    </row>
    <row r="119" spans="1:8" ht="15.75">
      <c r="A119" s="122"/>
      <c r="B119" s="120"/>
      <c r="C119" s="28" t="s">
        <v>120</v>
      </c>
      <c r="D119" s="26">
        <v>2000</v>
      </c>
      <c r="E119" s="28">
        <v>500</v>
      </c>
      <c r="F119" s="29">
        <f t="shared" si="6"/>
        <v>2500</v>
      </c>
      <c r="G119" s="92"/>
      <c r="H119" s="95"/>
    </row>
    <row r="120" spans="1:8" ht="15.75">
      <c r="A120" s="122"/>
      <c r="B120" s="120"/>
      <c r="C120" s="28" t="s">
        <v>121</v>
      </c>
      <c r="D120" s="26">
        <v>2000</v>
      </c>
      <c r="E120" s="28">
        <v>500</v>
      </c>
      <c r="F120" s="29">
        <f t="shared" si="6"/>
        <v>2500</v>
      </c>
      <c r="G120" s="92"/>
      <c r="H120" s="95"/>
    </row>
    <row r="121" spans="1:8" ht="15.75">
      <c r="A121" s="122"/>
      <c r="B121" s="120"/>
      <c r="C121" s="28" t="s">
        <v>122</v>
      </c>
      <c r="D121" s="26">
        <v>4000</v>
      </c>
      <c r="E121" s="28">
        <v>500</v>
      </c>
      <c r="F121" s="29">
        <f t="shared" si="6"/>
        <v>4500</v>
      </c>
      <c r="G121" s="92"/>
      <c r="H121" s="95"/>
    </row>
    <row r="122" spans="1:8" ht="15.75">
      <c r="A122" s="122"/>
      <c r="B122" s="120"/>
      <c r="C122" s="36" t="s">
        <v>123</v>
      </c>
      <c r="D122" s="31"/>
      <c r="E122" s="32">
        <v>500</v>
      </c>
      <c r="F122" s="33">
        <f t="shared" si="6"/>
        <v>500</v>
      </c>
      <c r="G122" s="93"/>
      <c r="H122" s="96"/>
    </row>
    <row r="123" spans="1:8" ht="15.75">
      <c r="A123" s="128">
        <v>23</v>
      </c>
      <c r="B123" s="117" t="s">
        <v>181</v>
      </c>
      <c r="C123" s="28" t="s">
        <v>124</v>
      </c>
      <c r="D123" s="28">
        <v>2000</v>
      </c>
      <c r="E123" s="28">
        <v>500</v>
      </c>
      <c r="F123" s="29">
        <f t="shared" si="6"/>
        <v>2500</v>
      </c>
      <c r="G123" s="98" t="s">
        <v>2</v>
      </c>
      <c r="H123" s="123" t="s">
        <v>3</v>
      </c>
    </row>
    <row r="124" spans="1:8" ht="15.75">
      <c r="A124" s="118"/>
      <c r="B124" s="120"/>
      <c r="C124" s="28" t="s">
        <v>125</v>
      </c>
      <c r="D124" s="26">
        <v>2000</v>
      </c>
      <c r="E124" s="28">
        <v>500</v>
      </c>
      <c r="F124" s="29">
        <f t="shared" si="6"/>
        <v>2500</v>
      </c>
      <c r="G124" s="88"/>
      <c r="H124" s="105">
        <f>SUM(E119:E124)</f>
        <v>3000</v>
      </c>
    </row>
    <row r="125" spans="1:8" ht="15.75">
      <c r="A125" s="118"/>
      <c r="B125" s="120"/>
      <c r="C125" s="28" t="s">
        <v>126</v>
      </c>
      <c r="D125" s="26">
        <v>4000</v>
      </c>
      <c r="E125" s="28">
        <v>500</v>
      </c>
      <c r="F125" s="29">
        <f t="shared" si="6"/>
        <v>4500</v>
      </c>
      <c r="G125" s="91">
        <f>COUNTA(C123:C126)</f>
        <v>4</v>
      </c>
      <c r="H125" s="94">
        <f>SUM(F123:F126)</f>
        <v>14000</v>
      </c>
    </row>
    <row r="126" spans="1:8" ht="15.75">
      <c r="A126" s="118"/>
      <c r="B126" s="120"/>
      <c r="C126" s="28" t="s">
        <v>127</v>
      </c>
      <c r="D126" s="26">
        <v>4000</v>
      </c>
      <c r="E126" s="28">
        <v>500</v>
      </c>
      <c r="F126" s="29">
        <f t="shared" si="6"/>
        <v>4500</v>
      </c>
      <c r="G126" s="92"/>
      <c r="H126" s="95"/>
    </row>
    <row r="127" spans="1:8" ht="15.75">
      <c r="A127" s="118"/>
      <c r="B127" s="120"/>
      <c r="C127" s="36"/>
      <c r="D127" s="31"/>
      <c r="E127" s="32"/>
      <c r="F127" s="33"/>
      <c r="G127" s="93"/>
      <c r="H127" s="96"/>
    </row>
    <row r="128" spans="1:8" ht="15.75">
      <c r="A128" s="114">
        <v>24</v>
      </c>
      <c r="B128" s="117" t="s">
        <v>182</v>
      </c>
      <c r="C128" s="28" t="s">
        <v>31</v>
      </c>
      <c r="D128" s="26">
        <v>2000</v>
      </c>
      <c r="E128" s="28">
        <v>500</v>
      </c>
      <c r="F128" s="29">
        <f aca="true" t="shared" si="7" ref="F128:F134">SUM(D128:E128)</f>
        <v>2500</v>
      </c>
      <c r="G128" s="98" t="s">
        <v>2</v>
      </c>
      <c r="H128" s="123" t="s">
        <v>3</v>
      </c>
    </row>
    <row r="129" spans="1:8" ht="15.75">
      <c r="A129" s="122"/>
      <c r="B129" s="120"/>
      <c r="C129" s="28" t="s">
        <v>32</v>
      </c>
      <c r="D129" s="26">
        <v>2000</v>
      </c>
      <c r="E129" s="28">
        <v>500</v>
      </c>
      <c r="F129" s="29">
        <f t="shared" si="7"/>
        <v>2500</v>
      </c>
      <c r="G129" s="88"/>
      <c r="H129" s="105">
        <f>SUM(E123:E129)</f>
        <v>3000</v>
      </c>
    </row>
    <row r="130" spans="1:8" ht="15.75">
      <c r="A130" s="122"/>
      <c r="B130" s="120"/>
      <c r="C130" s="28" t="s">
        <v>33</v>
      </c>
      <c r="D130" s="26">
        <v>2000</v>
      </c>
      <c r="E130" s="28">
        <v>500</v>
      </c>
      <c r="F130" s="29">
        <f t="shared" si="7"/>
        <v>2500</v>
      </c>
      <c r="G130" s="91">
        <f>COUNTA(C128:C133)</f>
        <v>6</v>
      </c>
      <c r="H130" s="94">
        <f>SUM(F128:F133)</f>
        <v>16500</v>
      </c>
    </row>
    <row r="131" spans="1:8" ht="15.75">
      <c r="A131" s="122"/>
      <c r="B131" s="120"/>
      <c r="C131" s="28" t="s">
        <v>34</v>
      </c>
      <c r="D131" s="26">
        <v>2000</v>
      </c>
      <c r="E131" s="28">
        <v>500</v>
      </c>
      <c r="F131" s="29">
        <f>SUM(D131:E131)</f>
        <v>2500</v>
      </c>
      <c r="G131" s="92"/>
      <c r="H131" s="95"/>
    </row>
    <row r="132" spans="1:8" ht="15.75">
      <c r="A132" s="122"/>
      <c r="B132" s="120"/>
      <c r="C132" s="47" t="s">
        <v>35</v>
      </c>
      <c r="D132" s="26">
        <v>6000</v>
      </c>
      <c r="E132" s="28"/>
      <c r="F132" s="29">
        <f>SUM(D132:E132)</f>
        <v>6000</v>
      </c>
      <c r="G132" s="92"/>
      <c r="H132" s="95"/>
    </row>
    <row r="133" spans="1:8" ht="15.75">
      <c r="A133" s="122"/>
      <c r="B133" s="120"/>
      <c r="C133" s="36" t="s">
        <v>36</v>
      </c>
      <c r="D133" s="31"/>
      <c r="E133" s="32">
        <v>500</v>
      </c>
      <c r="F133" s="33">
        <f>SUM(D133:E133)</f>
        <v>500</v>
      </c>
      <c r="G133" s="93"/>
      <c r="H133" s="96"/>
    </row>
    <row r="134" spans="1:8" ht="15.75">
      <c r="A134" s="122">
        <v>25</v>
      </c>
      <c r="B134" s="120" t="s">
        <v>183</v>
      </c>
      <c r="C134" s="28" t="s">
        <v>128</v>
      </c>
      <c r="D134" s="26">
        <v>6000</v>
      </c>
      <c r="E134" s="28"/>
      <c r="F134" s="29">
        <f t="shared" si="7"/>
        <v>6000</v>
      </c>
      <c r="G134" s="121" t="s">
        <v>2</v>
      </c>
      <c r="H134" s="123" t="s">
        <v>3</v>
      </c>
    </row>
    <row r="135" spans="1:8" ht="15.75">
      <c r="A135" s="122"/>
      <c r="B135" s="120"/>
      <c r="C135" s="41"/>
      <c r="D135" s="41"/>
      <c r="E135" s="26"/>
      <c r="F135" s="29"/>
      <c r="G135" s="88"/>
      <c r="H135" s="105">
        <f>SUM(E131:E135)</f>
        <v>1000</v>
      </c>
    </row>
    <row r="136" spans="1:8" ht="15.75">
      <c r="A136" s="122"/>
      <c r="B136" s="120"/>
      <c r="C136" s="41"/>
      <c r="D136" s="41"/>
      <c r="E136" s="26"/>
      <c r="F136" s="29"/>
      <c r="G136" s="91">
        <f>COUNTA(C134:C137)</f>
        <v>1</v>
      </c>
      <c r="H136" s="94">
        <f>SUM(F134:F137)</f>
        <v>6000</v>
      </c>
    </row>
    <row r="137" spans="1:8" ht="15.75">
      <c r="A137" s="122"/>
      <c r="B137" s="120"/>
      <c r="C137" s="48"/>
      <c r="D137" s="48"/>
      <c r="E137" s="32"/>
      <c r="F137" s="33"/>
      <c r="G137" s="93"/>
      <c r="H137" s="96"/>
    </row>
    <row r="138" spans="1:8" ht="15.75">
      <c r="A138" s="118">
        <v>26</v>
      </c>
      <c r="B138" s="120" t="s">
        <v>213</v>
      </c>
      <c r="C138" s="40" t="s">
        <v>129</v>
      </c>
      <c r="D138" s="40"/>
      <c r="E138" s="28">
        <v>500</v>
      </c>
      <c r="F138" s="29">
        <f aca="true" t="shared" si="8" ref="F138:F151">SUM(D138:E138)</f>
        <v>500</v>
      </c>
      <c r="G138" s="121" t="s">
        <v>2</v>
      </c>
      <c r="H138" s="123" t="s">
        <v>3</v>
      </c>
    </row>
    <row r="139" spans="1:8" ht="15.75">
      <c r="A139" s="118"/>
      <c r="B139" s="120"/>
      <c r="C139" s="41" t="s">
        <v>130</v>
      </c>
      <c r="D139" s="41"/>
      <c r="E139" s="26">
        <v>500</v>
      </c>
      <c r="F139" s="29">
        <f t="shared" si="8"/>
        <v>500</v>
      </c>
      <c r="G139" s="88"/>
      <c r="H139" s="105">
        <f>SUM(E135:E139)</f>
        <v>1000</v>
      </c>
    </row>
    <row r="140" spans="1:8" ht="15.75">
      <c r="A140" s="118"/>
      <c r="B140" s="120"/>
      <c r="C140" s="41" t="s">
        <v>131</v>
      </c>
      <c r="D140" s="41"/>
      <c r="E140" s="26">
        <v>500</v>
      </c>
      <c r="F140" s="29">
        <f t="shared" si="8"/>
        <v>500</v>
      </c>
      <c r="G140" s="91">
        <f>COUNTA(C138:C143)</f>
        <v>6</v>
      </c>
      <c r="H140" s="94">
        <f>SUM(F138:F143)</f>
        <v>3000</v>
      </c>
    </row>
    <row r="141" spans="1:8" ht="15.75">
      <c r="A141" s="118"/>
      <c r="B141" s="120"/>
      <c r="C141" s="41" t="s">
        <v>132</v>
      </c>
      <c r="D141" s="41"/>
      <c r="E141" s="26">
        <v>500</v>
      </c>
      <c r="F141" s="29">
        <f t="shared" si="8"/>
        <v>500</v>
      </c>
      <c r="G141" s="92"/>
      <c r="H141" s="95"/>
    </row>
    <row r="142" spans="1:8" ht="15.75">
      <c r="A142" s="118"/>
      <c r="B142" s="120"/>
      <c r="C142" s="41" t="s">
        <v>133</v>
      </c>
      <c r="D142" s="41"/>
      <c r="E142" s="26">
        <v>500</v>
      </c>
      <c r="F142" s="29">
        <f t="shared" si="8"/>
        <v>500</v>
      </c>
      <c r="G142" s="92"/>
      <c r="H142" s="95"/>
    </row>
    <row r="143" spans="1:8" ht="15.75">
      <c r="A143" s="118"/>
      <c r="B143" s="120"/>
      <c r="C143" s="48" t="s">
        <v>134</v>
      </c>
      <c r="D143" s="48"/>
      <c r="E143" s="32">
        <v>500</v>
      </c>
      <c r="F143" s="33">
        <f t="shared" si="8"/>
        <v>500</v>
      </c>
      <c r="G143" s="93"/>
      <c r="H143" s="96"/>
    </row>
    <row r="144" spans="1:8" ht="15.75">
      <c r="A144" s="122">
        <v>27</v>
      </c>
      <c r="B144" s="120" t="s">
        <v>185</v>
      </c>
      <c r="C144" s="40" t="s">
        <v>135</v>
      </c>
      <c r="D144" s="40"/>
      <c r="E144" s="28">
        <v>500</v>
      </c>
      <c r="F144" s="29">
        <f t="shared" si="8"/>
        <v>500</v>
      </c>
      <c r="G144" s="121" t="s">
        <v>2</v>
      </c>
      <c r="H144" s="123" t="s">
        <v>3</v>
      </c>
    </row>
    <row r="145" spans="1:8" ht="15.75">
      <c r="A145" s="122"/>
      <c r="B145" s="120"/>
      <c r="C145" s="41" t="s">
        <v>136</v>
      </c>
      <c r="D145" s="41"/>
      <c r="E145" s="26">
        <v>500</v>
      </c>
      <c r="F145" s="29">
        <f t="shared" si="8"/>
        <v>500</v>
      </c>
      <c r="G145" s="88"/>
      <c r="H145" s="105">
        <f>SUM(E140:E145)</f>
        <v>3000</v>
      </c>
    </row>
    <row r="146" spans="1:8" ht="15.75">
      <c r="A146" s="122"/>
      <c r="B146" s="120"/>
      <c r="C146" s="49" t="s">
        <v>154</v>
      </c>
      <c r="D146" s="28">
        <v>4000</v>
      </c>
      <c r="E146" s="26">
        <v>500</v>
      </c>
      <c r="F146" s="29">
        <f t="shared" si="8"/>
        <v>4500</v>
      </c>
      <c r="G146" s="91">
        <f>COUNTA(C144:C152)</f>
        <v>9</v>
      </c>
      <c r="H146" s="94">
        <f>SUM(F144:F152)</f>
        <v>8500</v>
      </c>
    </row>
    <row r="147" spans="1:8" ht="15.75">
      <c r="A147" s="122"/>
      <c r="B147" s="120"/>
      <c r="C147" s="41" t="s">
        <v>37</v>
      </c>
      <c r="D147" s="41"/>
      <c r="E147" s="26">
        <v>500</v>
      </c>
      <c r="F147" s="29">
        <f t="shared" si="8"/>
        <v>500</v>
      </c>
      <c r="G147" s="92"/>
      <c r="H147" s="95"/>
    </row>
    <row r="148" spans="1:8" ht="15.75">
      <c r="A148" s="122"/>
      <c r="B148" s="120"/>
      <c r="C148" s="41" t="s">
        <v>38</v>
      </c>
      <c r="D148" s="41"/>
      <c r="E148" s="26">
        <v>500</v>
      </c>
      <c r="F148" s="29">
        <f t="shared" si="8"/>
        <v>500</v>
      </c>
      <c r="G148" s="92"/>
      <c r="H148" s="95"/>
    </row>
    <row r="149" spans="1:8" ht="15.75">
      <c r="A149" s="122"/>
      <c r="B149" s="120"/>
      <c r="C149" s="41" t="s">
        <v>39</v>
      </c>
      <c r="D149" s="41"/>
      <c r="E149" s="26">
        <v>500</v>
      </c>
      <c r="F149" s="29">
        <f t="shared" si="8"/>
        <v>500</v>
      </c>
      <c r="G149" s="92"/>
      <c r="H149" s="95"/>
    </row>
    <row r="150" spans="1:8" ht="15.75">
      <c r="A150" s="122"/>
      <c r="B150" s="120"/>
      <c r="C150" s="41" t="s">
        <v>40</v>
      </c>
      <c r="D150" s="41"/>
      <c r="E150" s="26">
        <v>500</v>
      </c>
      <c r="F150" s="29">
        <f t="shared" si="8"/>
        <v>500</v>
      </c>
      <c r="G150" s="92"/>
      <c r="H150" s="95"/>
    </row>
    <row r="151" spans="1:8" ht="15.75">
      <c r="A151" s="122"/>
      <c r="B151" s="120"/>
      <c r="C151" s="41" t="s">
        <v>41</v>
      </c>
      <c r="D151" s="41"/>
      <c r="E151" s="26">
        <v>500</v>
      </c>
      <c r="F151" s="29">
        <f t="shared" si="8"/>
        <v>500</v>
      </c>
      <c r="G151" s="92"/>
      <c r="H151" s="95"/>
    </row>
    <row r="152" spans="1:8" ht="16.5" thickBot="1">
      <c r="A152" s="129"/>
      <c r="B152" s="130"/>
      <c r="C152" s="44" t="s">
        <v>42</v>
      </c>
      <c r="D152" s="52"/>
      <c r="E152" s="35">
        <v>500</v>
      </c>
      <c r="F152" s="46">
        <f>SUM(D152:E152)</f>
        <v>500</v>
      </c>
      <c r="G152" s="126"/>
      <c r="H152" s="127"/>
    </row>
    <row r="153" spans="1:8" ht="16.5" thickTop="1">
      <c r="A153" s="114">
        <v>28</v>
      </c>
      <c r="B153" s="117" t="s">
        <v>186</v>
      </c>
      <c r="C153" s="40" t="s">
        <v>137</v>
      </c>
      <c r="D153" s="28">
        <v>2000</v>
      </c>
      <c r="E153" s="28"/>
      <c r="F153" s="28">
        <f aca="true" t="shared" si="9" ref="F153:F160">SUM(D153:E153)</f>
        <v>2000</v>
      </c>
      <c r="G153" s="98" t="s">
        <v>2</v>
      </c>
      <c r="H153" s="123" t="s">
        <v>3</v>
      </c>
    </row>
    <row r="154" spans="1:8" ht="15.75">
      <c r="A154" s="122"/>
      <c r="B154" s="120"/>
      <c r="C154" s="41" t="s">
        <v>138</v>
      </c>
      <c r="D154" s="28">
        <v>2000</v>
      </c>
      <c r="E154" s="26"/>
      <c r="F154" s="28">
        <f t="shared" si="9"/>
        <v>2000</v>
      </c>
      <c r="G154" s="88"/>
      <c r="H154" s="105">
        <f>SUM(E151:E154)</f>
        <v>1000</v>
      </c>
    </row>
    <row r="155" spans="1:8" ht="15.75">
      <c r="A155" s="122"/>
      <c r="B155" s="120"/>
      <c r="C155" s="41" t="s">
        <v>139</v>
      </c>
      <c r="D155" s="26">
        <v>2000</v>
      </c>
      <c r="E155" s="26"/>
      <c r="F155" s="26">
        <f t="shared" si="9"/>
        <v>2000</v>
      </c>
      <c r="G155" s="91">
        <f>COUNTA(C153:C160)</f>
        <v>8</v>
      </c>
      <c r="H155" s="94">
        <f>SUM(F153:F160)</f>
        <v>15500</v>
      </c>
    </row>
    <row r="156" spans="1:8" ht="15.75">
      <c r="A156" s="122"/>
      <c r="B156" s="120"/>
      <c r="C156" s="41" t="s">
        <v>140</v>
      </c>
      <c r="D156" s="26">
        <v>2000</v>
      </c>
      <c r="E156" s="26"/>
      <c r="F156" s="26">
        <f>SUM(D156:E156)</f>
        <v>2000</v>
      </c>
      <c r="G156" s="92"/>
      <c r="H156" s="95"/>
    </row>
    <row r="157" spans="1:8" ht="15.75">
      <c r="A157" s="122"/>
      <c r="B157" s="120"/>
      <c r="C157" s="41" t="s">
        <v>141</v>
      </c>
      <c r="D157" s="28">
        <v>6000</v>
      </c>
      <c r="E157" s="26"/>
      <c r="F157" s="28">
        <f t="shared" si="9"/>
        <v>6000</v>
      </c>
      <c r="G157" s="92"/>
      <c r="H157" s="95"/>
    </row>
    <row r="158" spans="1:8" ht="15.75">
      <c r="A158" s="122"/>
      <c r="B158" s="120"/>
      <c r="C158" s="41" t="s">
        <v>142</v>
      </c>
      <c r="D158" s="41"/>
      <c r="E158" s="40">
        <v>500</v>
      </c>
      <c r="F158" s="26">
        <f t="shared" si="9"/>
        <v>500</v>
      </c>
      <c r="G158" s="92"/>
      <c r="H158" s="95"/>
    </row>
    <row r="159" spans="1:8" ht="15.75">
      <c r="A159" s="112"/>
      <c r="B159" s="115"/>
      <c r="C159" s="50" t="s">
        <v>143</v>
      </c>
      <c r="D159" s="51"/>
      <c r="E159" s="40">
        <v>500</v>
      </c>
      <c r="F159" s="26">
        <f>SUM(D159:E159)</f>
        <v>500</v>
      </c>
      <c r="G159" s="92"/>
      <c r="H159" s="95"/>
    </row>
    <row r="160" spans="1:8" ht="15.75">
      <c r="A160" s="122"/>
      <c r="B160" s="120"/>
      <c r="C160" s="36" t="s">
        <v>144</v>
      </c>
      <c r="D160" s="48"/>
      <c r="E160" s="55">
        <v>500</v>
      </c>
      <c r="F160" s="38">
        <f t="shared" si="9"/>
        <v>500</v>
      </c>
      <c r="G160" s="93"/>
      <c r="H160" s="96"/>
    </row>
    <row r="161" spans="1:8" ht="15.75">
      <c r="A161" s="93">
        <v>29</v>
      </c>
      <c r="B161" s="85" t="s">
        <v>187</v>
      </c>
      <c r="C161" s="18" t="s">
        <v>145</v>
      </c>
      <c r="D161" s="5">
        <v>2000</v>
      </c>
      <c r="E161" s="5"/>
      <c r="F161" s="5">
        <f aca="true" t="shared" si="10" ref="F161:F172">SUM(D161:E161)</f>
        <v>2000</v>
      </c>
      <c r="G161" s="98" t="s">
        <v>2</v>
      </c>
      <c r="H161" s="123" t="s">
        <v>3</v>
      </c>
    </row>
    <row r="162" spans="1:8" ht="15.75">
      <c r="A162" s="97"/>
      <c r="B162" s="86"/>
      <c r="C162" s="19" t="s">
        <v>146</v>
      </c>
      <c r="D162" s="5">
        <v>2000</v>
      </c>
      <c r="E162" s="3"/>
      <c r="F162" s="5">
        <f t="shared" si="10"/>
        <v>2000</v>
      </c>
      <c r="G162" s="88"/>
      <c r="H162" s="105">
        <f>SUM(E158:E161)</f>
        <v>1500</v>
      </c>
    </row>
    <row r="163" spans="1:8" ht="15.75">
      <c r="A163" s="97"/>
      <c r="B163" s="86"/>
      <c r="C163" s="19" t="s">
        <v>147</v>
      </c>
      <c r="D163" s="3">
        <v>2000</v>
      </c>
      <c r="E163" s="3"/>
      <c r="F163" s="3">
        <f t="shared" si="10"/>
        <v>2000</v>
      </c>
      <c r="G163" s="91">
        <f>COUNTA(C161:C168)</f>
        <v>8</v>
      </c>
      <c r="H163" s="94">
        <f>SUM(F161:F168)</f>
        <v>12000</v>
      </c>
    </row>
    <row r="164" spans="1:8" ht="15.75">
      <c r="A164" s="97"/>
      <c r="B164" s="86"/>
      <c r="C164" s="19" t="s">
        <v>148</v>
      </c>
      <c r="D164" s="5">
        <v>2000</v>
      </c>
      <c r="E164" s="3"/>
      <c r="F164" s="5">
        <f t="shared" si="10"/>
        <v>2000</v>
      </c>
      <c r="G164" s="92"/>
      <c r="H164" s="95"/>
    </row>
    <row r="165" spans="1:8" ht="15.75">
      <c r="A165" s="97"/>
      <c r="B165" s="102"/>
      <c r="C165" s="19" t="s">
        <v>149</v>
      </c>
      <c r="D165" s="5">
        <v>2000</v>
      </c>
      <c r="E165" s="3">
        <v>500</v>
      </c>
      <c r="F165" s="3">
        <f t="shared" si="10"/>
        <v>2500</v>
      </c>
      <c r="G165" s="92"/>
      <c r="H165" s="95"/>
    </row>
    <row r="166" spans="1:8" ht="15.75">
      <c r="A166" s="97"/>
      <c r="B166" s="102"/>
      <c r="C166" s="19" t="s">
        <v>150</v>
      </c>
      <c r="D166" s="19"/>
      <c r="E166" s="3">
        <v>500</v>
      </c>
      <c r="F166" s="5">
        <f t="shared" si="10"/>
        <v>500</v>
      </c>
      <c r="G166" s="92"/>
      <c r="H166" s="95"/>
    </row>
    <row r="167" spans="1:8" ht="15.75">
      <c r="A167" s="97"/>
      <c r="B167" s="102"/>
      <c r="C167" s="18" t="s">
        <v>151</v>
      </c>
      <c r="D167" s="19"/>
      <c r="E167" s="5">
        <v>500</v>
      </c>
      <c r="F167" s="5">
        <f t="shared" si="10"/>
        <v>500</v>
      </c>
      <c r="G167" s="92"/>
      <c r="H167" s="95"/>
    </row>
    <row r="168" spans="1:8" ht="16.5" thickBot="1">
      <c r="A168" s="97"/>
      <c r="B168" s="102"/>
      <c r="C168" s="15" t="s">
        <v>152</v>
      </c>
      <c r="D168" s="20"/>
      <c r="E168" s="11">
        <v>500</v>
      </c>
      <c r="F168" s="12">
        <f t="shared" si="10"/>
        <v>500</v>
      </c>
      <c r="G168" s="126"/>
      <c r="H168" s="127"/>
    </row>
    <row r="169" spans="1:8" ht="16.5" thickTop="1">
      <c r="A169" s="84">
        <v>30</v>
      </c>
      <c r="B169" s="86" t="s">
        <v>43</v>
      </c>
      <c r="C169" s="18" t="s">
        <v>44</v>
      </c>
      <c r="D169" s="3">
        <v>2000</v>
      </c>
      <c r="E169" s="3">
        <v>500</v>
      </c>
      <c r="F169" s="5">
        <f t="shared" si="10"/>
        <v>2500</v>
      </c>
      <c r="G169" s="121" t="s">
        <v>2</v>
      </c>
      <c r="H169" s="123" t="s">
        <v>3</v>
      </c>
    </row>
    <row r="170" spans="1:8" ht="15.75">
      <c r="A170" s="84"/>
      <c r="B170" s="86"/>
      <c r="C170" s="19" t="s">
        <v>45</v>
      </c>
      <c r="D170" s="5">
        <v>2000</v>
      </c>
      <c r="E170" s="3"/>
      <c r="F170" s="5">
        <f t="shared" si="10"/>
        <v>2000</v>
      </c>
      <c r="G170" s="88"/>
      <c r="H170" s="105">
        <f>SUM(E164:E169)</f>
        <v>2500</v>
      </c>
    </row>
    <row r="171" spans="1:8" ht="15.75">
      <c r="A171" s="84"/>
      <c r="B171" s="86"/>
      <c r="C171" s="19" t="s">
        <v>46</v>
      </c>
      <c r="D171" s="5">
        <v>2000</v>
      </c>
      <c r="E171" s="5"/>
      <c r="F171" s="5">
        <f t="shared" si="10"/>
        <v>2000</v>
      </c>
      <c r="G171" s="91">
        <f>COUNTA(C169:C172)</f>
        <v>4</v>
      </c>
      <c r="H171" s="94">
        <f>SUM(F169:F172)</f>
        <v>8500</v>
      </c>
    </row>
    <row r="172" spans="1:8" ht="16.5" thickBot="1">
      <c r="A172" s="84"/>
      <c r="B172" s="86"/>
      <c r="C172" s="19" t="s">
        <v>47</v>
      </c>
      <c r="D172" s="5">
        <v>2000</v>
      </c>
      <c r="E172" s="11"/>
      <c r="F172" s="5">
        <f t="shared" si="10"/>
        <v>2000</v>
      </c>
      <c r="G172" s="92"/>
      <c r="H172" s="95"/>
    </row>
    <row r="173" spans="1:8" ht="16.5" thickTop="1">
      <c r="A173" s="131" t="s">
        <v>48</v>
      </c>
      <c r="B173" s="132"/>
      <c r="C173" s="133" t="s">
        <v>9</v>
      </c>
      <c r="D173" s="134"/>
      <c r="E173" s="134"/>
      <c r="F173" s="135"/>
      <c r="G173" s="136">
        <f>SUM(G163,G155,G146,G140,G136,G130,G125,G116,G113,G110,G106,G93,G88,G85,G81,G78,G72,G65,G53,G48,G45,G42,G37,G31,G26,G21,G16,G11,G6,G171)</f>
        <v>144</v>
      </c>
      <c r="H173" s="137"/>
    </row>
    <row r="174" spans="1:8" ht="20.25" thickBot="1">
      <c r="A174" s="138" t="s">
        <v>153</v>
      </c>
      <c r="B174" s="139"/>
      <c r="C174" s="140" t="s">
        <v>49</v>
      </c>
      <c r="D174" s="141"/>
      <c r="E174" s="141"/>
      <c r="F174" s="141"/>
      <c r="G174" s="142">
        <f>SUM(H163,H155,H146,H140,H136,H130,H125,H116,H113,H110,H106,H93,H88,H85,H81,H78,H72,H65,H53,H48,H45,H42,H37,H31,H26,H21,H16,H11,H6,H171)</f>
        <v>319000</v>
      </c>
      <c r="H174" s="143"/>
    </row>
    <row r="175" ht="16.5" thickTop="1"/>
  </sheetData>
  <sheetProtection/>
  <mergeCells count="180">
    <mergeCell ref="A173:B173"/>
    <mergeCell ref="C173:F173"/>
    <mergeCell ref="G173:H173"/>
    <mergeCell ref="A174:B174"/>
    <mergeCell ref="C174:F174"/>
    <mergeCell ref="G174:H174"/>
    <mergeCell ref="A169:A172"/>
    <mergeCell ref="B169:B172"/>
    <mergeCell ref="G169:G170"/>
    <mergeCell ref="H169:H170"/>
    <mergeCell ref="G171:G172"/>
    <mergeCell ref="H171:H172"/>
    <mergeCell ref="A161:A168"/>
    <mergeCell ref="B161:B168"/>
    <mergeCell ref="G161:G162"/>
    <mergeCell ref="H161:H162"/>
    <mergeCell ref="G163:G168"/>
    <mergeCell ref="H163:H168"/>
    <mergeCell ref="A153:A160"/>
    <mergeCell ref="B153:B160"/>
    <mergeCell ref="G153:G154"/>
    <mergeCell ref="H153:H154"/>
    <mergeCell ref="G155:G160"/>
    <mergeCell ref="H155:H160"/>
    <mergeCell ref="A144:A152"/>
    <mergeCell ref="B144:B152"/>
    <mergeCell ref="G144:G145"/>
    <mergeCell ref="H144:H145"/>
    <mergeCell ref="G146:G152"/>
    <mergeCell ref="H146:H152"/>
    <mergeCell ref="A138:A143"/>
    <mergeCell ref="B138:B143"/>
    <mergeCell ref="G138:G139"/>
    <mergeCell ref="H138:H139"/>
    <mergeCell ref="G140:G143"/>
    <mergeCell ref="H140:H143"/>
    <mergeCell ref="A134:A137"/>
    <mergeCell ref="B134:B137"/>
    <mergeCell ref="G134:G135"/>
    <mergeCell ref="H134:H135"/>
    <mergeCell ref="G136:G137"/>
    <mergeCell ref="H136:H137"/>
    <mergeCell ref="A128:A133"/>
    <mergeCell ref="B128:B133"/>
    <mergeCell ref="G128:G129"/>
    <mergeCell ref="H128:H129"/>
    <mergeCell ref="G130:G133"/>
    <mergeCell ref="H130:H133"/>
    <mergeCell ref="A123:A127"/>
    <mergeCell ref="B123:B127"/>
    <mergeCell ref="G123:G124"/>
    <mergeCell ref="H123:H124"/>
    <mergeCell ref="G125:G127"/>
    <mergeCell ref="H125:H127"/>
    <mergeCell ref="A114:A122"/>
    <mergeCell ref="B114:B122"/>
    <mergeCell ref="G114:G115"/>
    <mergeCell ref="H114:H115"/>
    <mergeCell ref="G116:G122"/>
    <mergeCell ref="H116:H122"/>
    <mergeCell ref="A108:A110"/>
    <mergeCell ref="B108:B110"/>
    <mergeCell ref="G108:G109"/>
    <mergeCell ref="H108:H109"/>
    <mergeCell ref="A111:A113"/>
    <mergeCell ref="B111:B113"/>
    <mergeCell ref="G111:G112"/>
    <mergeCell ref="H111:H112"/>
    <mergeCell ref="A104:A107"/>
    <mergeCell ref="B104:B107"/>
    <mergeCell ref="G104:G105"/>
    <mergeCell ref="H104:H105"/>
    <mergeCell ref="G106:G107"/>
    <mergeCell ref="H106:H107"/>
    <mergeCell ref="A91:A103"/>
    <mergeCell ref="B91:B103"/>
    <mergeCell ref="G91:G92"/>
    <mergeCell ref="H91:H92"/>
    <mergeCell ref="G93:G103"/>
    <mergeCell ref="H93:H103"/>
    <mergeCell ref="A83:A85"/>
    <mergeCell ref="B83:B85"/>
    <mergeCell ref="G83:G84"/>
    <mergeCell ref="H83:H84"/>
    <mergeCell ref="A86:A90"/>
    <mergeCell ref="B86:B90"/>
    <mergeCell ref="G86:G87"/>
    <mergeCell ref="H86:H87"/>
    <mergeCell ref="G88:G90"/>
    <mergeCell ref="H88:H90"/>
    <mergeCell ref="A76:A78"/>
    <mergeCell ref="B76:B78"/>
    <mergeCell ref="G76:G77"/>
    <mergeCell ref="H76:H77"/>
    <mergeCell ref="A79:A82"/>
    <mergeCell ref="B79:B82"/>
    <mergeCell ref="G79:G80"/>
    <mergeCell ref="H79:H80"/>
    <mergeCell ref="G81:G82"/>
    <mergeCell ref="H81:H82"/>
    <mergeCell ref="A70:A75"/>
    <mergeCell ref="B70:B75"/>
    <mergeCell ref="G70:G71"/>
    <mergeCell ref="H70:H71"/>
    <mergeCell ref="G72:G75"/>
    <mergeCell ref="H72:H75"/>
    <mergeCell ref="A63:A69"/>
    <mergeCell ref="B63:B69"/>
    <mergeCell ref="G63:G64"/>
    <mergeCell ref="H63:H64"/>
    <mergeCell ref="G65:G69"/>
    <mergeCell ref="H65:H69"/>
    <mergeCell ref="A51:A62"/>
    <mergeCell ref="B51:B62"/>
    <mergeCell ref="G51:G52"/>
    <mergeCell ref="H51:H52"/>
    <mergeCell ref="G53:G62"/>
    <mergeCell ref="H53:H62"/>
    <mergeCell ref="A43:A45"/>
    <mergeCell ref="B43:B45"/>
    <mergeCell ref="H43:H44"/>
    <mergeCell ref="A46:A50"/>
    <mergeCell ref="B46:B50"/>
    <mergeCell ref="G46:G47"/>
    <mergeCell ref="H46:H47"/>
    <mergeCell ref="G48:G50"/>
    <mergeCell ref="H48:H50"/>
    <mergeCell ref="A39:A42"/>
    <mergeCell ref="B39:B42"/>
    <mergeCell ref="G39:G40"/>
    <mergeCell ref="H39:H40"/>
    <mergeCell ref="A35:A38"/>
    <mergeCell ref="B35:B38"/>
    <mergeCell ref="G35:G36"/>
    <mergeCell ref="H35:H36"/>
    <mergeCell ref="G37:G38"/>
    <mergeCell ref="H37:H38"/>
    <mergeCell ref="A29:A34"/>
    <mergeCell ref="B29:B34"/>
    <mergeCell ref="G29:G30"/>
    <mergeCell ref="H29:H30"/>
    <mergeCell ref="G31:G34"/>
    <mergeCell ref="H31:H34"/>
    <mergeCell ref="A24:A28"/>
    <mergeCell ref="B24:B28"/>
    <mergeCell ref="G24:G25"/>
    <mergeCell ref="H24:H25"/>
    <mergeCell ref="G26:G28"/>
    <mergeCell ref="H26:H28"/>
    <mergeCell ref="A19:A23"/>
    <mergeCell ref="B19:B23"/>
    <mergeCell ref="G19:G20"/>
    <mergeCell ref="H19:H20"/>
    <mergeCell ref="G21:G23"/>
    <mergeCell ref="H21:H23"/>
    <mergeCell ref="A14:A18"/>
    <mergeCell ref="B14:B18"/>
    <mergeCell ref="G14:G15"/>
    <mergeCell ref="H14:H15"/>
    <mergeCell ref="G16:G18"/>
    <mergeCell ref="H16:H18"/>
    <mergeCell ref="A9:A13"/>
    <mergeCell ref="B9:B13"/>
    <mergeCell ref="G9:G10"/>
    <mergeCell ref="H9:H10"/>
    <mergeCell ref="G11:G13"/>
    <mergeCell ref="H11:H13"/>
    <mergeCell ref="A4:A8"/>
    <mergeCell ref="B4:B8"/>
    <mergeCell ref="G4:G5"/>
    <mergeCell ref="H4:H5"/>
    <mergeCell ref="G6:G8"/>
    <mergeCell ref="H6:H8"/>
    <mergeCell ref="A1:H1"/>
    <mergeCell ref="A2:A3"/>
    <mergeCell ref="B2:B3"/>
    <mergeCell ref="C2:C3"/>
    <mergeCell ref="D2:E2"/>
    <mergeCell ref="F2:F3"/>
    <mergeCell ref="G2:H3"/>
  </mergeCells>
  <printOptions/>
  <pageMargins left="0.7480314960629921" right="0.7480314960629921" top="0.53" bottom="0.52" header="0.5118110236220472" footer="0.5118110236220472"/>
  <pageSetup horizontalDpi="600" verticalDpi="600" orientation="portrait" paperSize="9" scale="82" r:id="rId1"/>
  <rowBreaks count="3" manualBreakCount="3">
    <brk id="50" max="255" man="1"/>
    <brk id="103" max="255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60" zoomScalePageLayoutView="0" workbookViewId="0" topLeftCell="A1">
      <selection activeCell="J16" sqref="J16"/>
    </sheetView>
  </sheetViews>
  <sheetFormatPr defaultColWidth="9.00390625" defaultRowHeight="16.5"/>
  <cols>
    <col min="1" max="1" width="15.25390625" style="65" customWidth="1"/>
    <col min="2" max="2" width="36.375" style="65" customWidth="1"/>
    <col min="3" max="3" width="12.375" style="69" customWidth="1"/>
    <col min="4" max="4" width="14.125" style="69" customWidth="1"/>
    <col min="5" max="5" width="13.875" style="69" customWidth="1"/>
  </cols>
  <sheetData>
    <row r="1" spans="1:5" ht="23.25">
      <c r="A1" s="148" t="s">
        <v>192</v>
      </c>
      <c r="B1" s="149"/>
      <c r="C1" s="149"/>
      <c r="D1" s="149"/>
      <c r="E1" s="150"/>
    </row>
    <row r="2" spans="1:5" s="60" customFormat="1" ht="21.75">
      <c r="A2" s="59" t="s">
        <v>11</v>
      </c>
      <c r="B2" s="59" t="s">
        <v>12</v>
      </c>
      <c r="C2" s="59" t="s">
        <v>5</v>
      </c>
      <c r="D2" s="59" t="s">
        <v>188</v>
      </c>
      <c r="E2" s="59" t="s">
        <v>189</v>
      </c>
    </row>
    <row r="3" spans="1:5" ht="15.75">
      <c r="A3" s="56">
        <v>1</v>
      </c>
      <c r="B3" s="25" t="s">
        <v>190</v>
      </c>
      <c r="C3" s="66">
        <v>10000</v>
      </c>
      <c r="D3" s="66">
        <v>2000</v>
      </c>
      <c r="E3" s="66">
        <f aca="true" t="shared" si="0" ref="E3:E32">SUM(C3:D3)</f>
        <v>12000</v>
      </c>
    </row>
    <row r="4" spans="1:5" ht="15.75">
      <c r="A4" s="57">
        <v>2</v>
      </c>
      <c r="B4" s="25" t="s">
        <v>191</v>
      </c>
      <c r="C4" s="66">
        <v>4000</v>
      </c>
      <c r="D4" s="66">
        <v>500</v>
      </c>
      <c r="E4" s="66">
        <f t="shared" si="0"/>
        <v>4500</v>
      </c>
    </row>
    <row r="5" spans="1:5" ht="15.75">
      <c r="A5" s="58">
        <v>3</v>
      </c>
      <c r="B5" s="25" t="s">
        <v>193</v>
      </c>
      <c r="C5" s="66">
        <v>8000</v>
      </c>
      <c r="D5" s="66">
        <v>1500</v>
      </c>
      <c r="E5" s="66">
        <f t="shared" si="0"/>
        <v>9500</v>
      </c>
    </row>
    <row r="6" spans="1:5" ht="15.75">
      <c r="A6" s="58">
        <v>4</v>
      </c>
      <c r="B6" s="25" t="s">
        <v>194</v>
      </c>
      <c r="C6" s="66">
        <v>4000</v>
      </c>
      <c r="D6" s="66">
        <v>1000</v>
      </c>
      <c r="E6" s="66">
        <f t="shared" si="0"/>
        <v>5000</v>
      </c>
    </row>
    <row r="7" spans="1:5" ht="15.75">
      <c r="A7" s="58">
        <v>5</v>
      </c>
      <c r="B7" s="25" t="s">
        <v>195</v>
      </c>
      <c r="C7" s="66">
        <v>6000</v>
      </c>
      <c r="D7" s="66">
        <v>1500</v>
      </c>
      <c r="E7" s="66">
        <f t="shared" si="0"/>
        <v>7500</v>
      </c>
    </row>
    <row r="8" spans="1:5" ht="15.75">
      <c r="A8" s="61">
        <v>6</v>
      </c>
      <c r="B8" s="34" t="s">
        <v>196</v>
      </c>
      <c r="C8" s="67">
        <v>20000</v>
      </c>
      <c r="D8" s="67">
        <v>1000</v>
      </c>
      <c r="E8" s="66">
        <f t="shared" si="0"/>
        <v>21000</v>
      </c>
    </row>
    <row r="9" spans="1:5" ht="15.75">
      <c r="A9" s="61">
        <v>7</v>
      </c>
      <c r="B9" s="34" t="s">
        <v>197</v>
      </c>
      <c r="C9" s="67">
        <v>4000</v>
      </c>
      <c r="D9" s="67">
        <v>500</v>
      </c>
      <c r="E9" s="66">
        <f t="shared" si="0"/>
        <v>4500</v>
      </c>
    </row>
    <row r="10" spans="1:5" ht="15.75">
      <c r="A10" s="62">
        <v>8</v>
      </c>
      <c r="B10" s="34" t="s">
        <v>166</v>
      </c>
      <c r="C10" s="67">
        <v>4000</v>
      </c>
      <c r="D10" s="67">
        <v>1000</v>
      </c>
      <c r="E10" s="66">
        <f t="shared" si="0"/>
        <v>5000</v>
      </c>
    </row>
    <row r="11" spans="1:5" ht="15.75">
      <c r="A11" s="61">
        <v>9</v>
      </c>
      <c r="B11" s="34" t="s">
        <v>167</v>
      </c>
      <c r="C11" s="67">
        <v>4000</v>
      </c>
      <c r="D11" s="67">
        <v>500</v>
      </c>
      <c r="E11" s="66">
        <f t="shared" si="0"/>
        <v>4500</v>
      </c>
    </row>
    <row r="12" spans="1:5" ht="15.75">
      <c r="A12" s="61">
        <v>10</v>
      </c>
      <c r="B12" s="34" t="s">
        <v>198</v>
      </c>
      <c r="C12" s="67">
        <v>12000</v>
      </c>
      <c r="D12" s="67">
        <v>1500</v>
      </c>
      <c r="E12" s="66">
        <f t="shared" si="0"/>
        <v>13500</v>
      </c>
    </row>
    <row r="13" spans="1:5" ht="15.75">
      <c r="A13" s="62">
        <v>11</v>
      </c>
      <c r="B13" s="34" t="s">
        <v>199</v>
      </c>
      <c r="C13" s="67">
        <v>24000</v>
      </c>
      <c r="D13" s="67">
        <v>2000</v>
      </c>
      <c r="E13" s="66">
        <f t="shared" si="0"/>
        <v>26000</v>
      </c>
    </row>
    <row r="14" spans="1:5" ht="15.75">
      <c r="A14" s="62">
        <v>12</v>
      </c>
      <c r="B14" s="34" t="s">
        <v>200</v>
      </c>
      <c r="C14" s="67">
        <v>14000</v>
      </c>
      <c r="D14" s="67">
        <v>1500</v>
      </c>
      <c r="E14" s="66">
        <f t="shared" si="0"/>
        <v>15500</v>
      </c>
    </row>
    <row r="15" spans="1:5" ht="15.75">
      <c r="A15" s="62">
        <v>13</v>
      </c>
      <c r="B15" s="34" t="s">
        <v>201</v>
      </c>
      <c r="C15" s="67">
        <v>16000</v>
      </c>
      <c r="D15" s="67">
        <v>2500</v>
      </c>
      <c r="E15" s="66">
        <f t="shared" si="0"/>
        <v>18500</v>
      </c>
    </row>
    <row r="16" spans="1:5" ht="15.75">
      <c r="A16" s="62">
        <v>14</v>
      </c>
      <c r="B16" s="34" t="s">
        <v>202</v>
      </c>
      <c r="C16" s="67">
        <v>6000</v>
      </c>
      <c r="D16" s="67"/>
      <c r="E16" s="66">
        <f t="shared" si="0"/>
        <v>6000</v>
      </c>
    </row>
    <row r="17" spans="1:5" ht="15.75">
      <c r="A17" s="61">
        <v>15</v>
      </c>
      <c r="B17" s="34" t="s">
        <v>203</v>
      </c>
      <c r="C17" s="67">
        <v>14000</v>
      </c>
      <c r="D17" s="67">
        <v>1000</v>
      </c>
      <c r="E17" s="66">
        <f t="shared" si="0"/>
        <v>15000</v>
      </c>
    </row>
    <row r="18" spans="1:5" ht="15.75">
      <c r="A18" s="62">
        <v>16</v>
      </c>
      <c r="B18" s="34" t="s">
        <v>204</v>
      </c>
      <c r="C18" s="67">
        <v>4000</v>
      </c>
      <c r="D18" s="67"/>
      <c r="E18" s="66">
        <f t="shared" si="0"/>
        <v>4000</v>
      </c>
    </row>
    <row r="19" spans="1:5" ht="15.75">
      <c r="A19" s="61">
        <v>17</v>
      </c>
      <c r="B19" s="34" t="s">
        <v>175</v>
      </c>
      <c r="C19" s="67">
        <v>10000</v>
      </c>
      <c r="D19" s="67">
        <v>1000</v>
      </c>
      <c r="E19" s="66">
        <f t="shared" si="0"/>
        <v>11000</v>
      </c>
    </row>
    <row r="20" spans="1:5" ht="15.75">
      <c r="A20" s="61">
        <v>18</v>
      </c>
      <c r="B20" s="34" t="s">
        <v>205</v>
      </c>
      <c r="C20" s="67">
        <v>8000</v>
      </c>
      <c r="D20" s="67">
        <v>5500</v>
      </c>
      <c r="E20" s="66">
        <f t="shared" si="0"/>
        <v>13500</v>
      </c>
    </row>
    <row r="21" spans="1:5" ht="15.75">
      <c r="A21" s="61">
        <v>19</v>
      </c>
      <c r="B21" s="34" t="s">
        <v>177</v>
      </c>
      <c r="C21" s="67">
        <v>4000</v>
      </c>
      <c r="D21" s="67">
        <v>1000</v>
      </c>
      <c r="E21" s="66">
        <f t="shared" si="0"/>
        <v>5000</v>
      </c>
    </row>
    <row r="22" spans="1:5" ht="15.75">
      <c r="A22" s="62">
        <v>20</v>
      </c>
      <c r="B22" s="34" t="s">
        <v>206</v>
      </c>
      <c r="C22" s="67">
        <v>2000</v>
      </c>
      <c r="D22" s="67">
        <v>500</v>
      </c>
      <c r="E22" s="66">
        <f>SUM(C22:D22)</f>
        <v>2500</v>
      </c>
    </row>
    <row r="23" spans="1:5" ht="15.75">
      <c r="A23" s="62">
        <v>21</v>
      </c>
      <c r="B23" s="34" t="s">
        <v>179</v>
      </c>
      <c r="C23" s="67">
        <v>10000</v>
      </c>
      <c r="D23" s="67">
        <v>500</v>
      </c>
      <c r="E23" s="66">
        <f t="shared" si="0"/>
        <v>10500</v>
      </c>
    </row>
    <row r="24" spans="1:5" ht="15.75">
      <c r="A24" s="61">
        <v>22</v>
      </c>
      <c r="B24" s="34" t="s">
        <v>180</v>
      </c>
      <c r="C24" s="67">
        <v>18000</v>
      </c>
      <c r="D24" s="67">
        <v>2500</v>
      </c>
      <c r="E24" s="66">
        <f t="shared" si="0"/>
        <v>20500</v>
      </c>
    </row>
    <row r="25" spans="1:5" ht="16.5" customHeight="1">
      <c r="A25" s="62">
        <v>23</v>
      </c>
      <c r="B25" s="34" t="s">
        <v>207</v>
      </c>
      <c r="C25" s="67">
        <v>12000</v>
      </c>
      <c r="D25" s="67">
        <v>2000</v>
      </c>
      <c r="E25" s="66">
        <f t="shared" si="0"/>
        <v>14000</v>
      </c>
    </row>
    <row r="26" spans="1:5" ht="15.75">
      <c r="A26" s="61">
        <v>24</v>
      </c>
      <c r="B26" s="34" t="s">
        <v>182</v>
      </c>
      <c r="C26" s="67">
        <v>14000</v>
      </c>
      <c r="D26" s="67">
        <v>2500</v>
      </c>
      <c r="E26" s="66">
        <f t="shared" si="0"/>
        <v>16500</v>
      </c>
    </row>
    <row r="27" spans="1:5" ht="15.75">
      <c r="A27" s="61">
        <v>25</v>
      </c>
      <c r="B27" s="34" t="s">
        <v>183</v>
      </c>
      <c r="C27" s="67">
        <v>6000</v>
      </c>
      <c r="D27" s="67"/>
      <c r="E27" s="66">
        <f t="shared" si="0"/>
        <v>6000</v>
      </c>
    </row>
    <row r="28" spans="1:5" ht="15.75">
      <c r="A28" s="62">
        <v>26</v>
      </c>
      <c r="B28" s="34" t="s">
        <v>184</v>
      </c>
      <c r="C28" s="68"/>
      <c r="D28" s="67">
        <v>3000</v>
      </c>
      <c r="E28" s="66">
        <f t="shared" si="0"/>
        <v>3000</v>
      </c>
    </row>
    <row r="29" spans="1:5" ht="15.75">
      <c r="A29" s="61">
        <v>27</v>
      </c>
      <c r="B29" s="34" t="s">
        <v>185</v>
      </c>
      <c r="C29" s="67">
        <v>4000</v>
      </c>
      <c r="D29" s="67">
        <v>4500</v>
      </c>
      <c r="E29" s="66">
        <f t="shared" si="0"/>
        <v>8500</v>
      </c>
    </row>
    <row r="30" spans="1:5" ht="15.75">
      <c r="A30" s="61">
        <v>28</v>
      </c>
      <c r="B30" s="34" t="s">
        <v>208</v>
      </c>
      <c r="C30" s="67">
        <v>14000</v>
      </c>
      <c r="D30" s="67">
        <v>1500</v>
      </c>
      <c r="E30" s="66">
        <f t="shared" si="0"/>
        <v>15500</v>
      </c>
    </row>
    <row r="31" spans="1:5" ht="15.75">
      <c r="A31" s="58">
        <v>29</v>
      </c>
      <c r="B31" s="25" t="s">
        <v>209</v>
      </c>
      <c r="C31" s="66">
        <v>10000</v>
      </c>
      <c r="D31" s="66">
        <v>2000</v>
      </c>
      <c r="E31" s="66">
        <f t="shared" si="0"/>
        <v>12000</v>
      </c>
    </row>
    <row r="32" spans="1:5" ht="15.75">
      <c r="A32" s="63">
        <v>30</v>
      </c>
      <c r="B32" s="25" t="s">
        <v>43</v>
      </c>
      <c r="C32" s="66">
        <v>8000</v>
      </c>
      <c r="D32" s="66">
        <v>500</v>
      </c>
      <c r="E32" s="66">
        <f t="shared" si="0"/>
        <v>8500</v>
      </c>
    </row>
    <row r="33" spans="1:5" ht="15.75">
      <c r="A33" s="57" t="s">
        <v>48</v>
      </c>
      <c r="B33" s="144" t="s">
        <v>210</v>
      </c>
      <c r="C33" s="146">
        <f>SUM(C3:C32)</f>
        <v>274000</v>
      </c>
      <c r="D33" s="146">
        <f>SUM(D3:D32)</f>
        <v>45000</v>
      </c>
      <c r="E33" s="146">
        <f>SUM(C33:D34)</f>
        <v>319000</v>
      </c>
    </row>
    <row r="34" spans="1:5" ht="19.5">
      <c r="A34" s="64" t="s">
        <v>153</v>
      </c>
      <c r="B34" s="145"/>
      <c r="C34" s="147"/>
      <c r="D34" s="147"/>
      <c r="E34" s="147"/>
    </row>
  </sheetData>
  <sheetProtection/>
  <mergeCells count="5">
    <mergeCell ref="B33:B34"/>
    <mergeCell ref="C33:C34"/>
    <mergeCell ref="D33:D34"/>
    <mergeCell ref="E33:E34"/>
    <mergeCell ref="A1:E1"/>
  </mergeCells>
  <printOptions/>
  <pageMargins left="0.75" right="0.75" top="1" bottom="1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keyman</cp:lastModifiedBy>
  <cp:lastPrinted>2010-10-06T05:42:27Z</cp:lastPrinted>
  <dcterms:created xsi:type="dcterms:W3CDTF">2010-06-04T05:49:43Z</dcterms:created>
  <dcterms:modified xsi:type="dcterms:W3CDTF">2017-03-22T08:24:23Z</dcterms:modified>
  <cp:category/>
  <cp:version/>
  <cp:contentType/>
  <cp:contentStatus/>
</cp:coreProperties>
</file>